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alcj\Downloads\"/>
    </mc:Choice>
  </mc:AlternateContent>
  <xr:revisionPtr revIDLastSave="0" documentId="8_{550208D7-F713-40DF-8396-0741D7E667BD}" xr6:coauthVersionLast="47" xr6:coauthVersionMax="47" xr10:uidLastSave="{00000000-0000-0000-0000-000000000000}"/>
  <bookViews>
    <workbookView xWindow="28680" yWindow="-120" windowWidth="29040" windowHeight="15720" xr2:uid="{3A4F46F4-9EC7-442A-B848-5A67FF821314}"/>
  </bookViews>
  <sheets>
    <sheet name="Fall 2026" sheetId="1" r:id="rId1"/>
    <sheet name="Spring 202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31" i="2" l="1"/>
  <c r="I131" i="2"/>
  <c r="Q130" i="2"/>
  <c r="O130" i="2"/>
  <c r="I130" i="2"/>
  <c r="Q129" i="2"/>
  <c r="I129" i="2"/>
  <c r="Q128" i="2"/>
  <c r="I128" i="2"/>
  <c r="Q127" i="2"/>
  <c r="I127" i="2"/>
  <c r="Q126" i="2"/>
  <c r="O126" i="2"/>
  <c r="I126" i="2"/>
  <c r="Q125" i="2"/>
  <c r="I125" i="2"/>
  <c r="Q124" i="2"/>
  <c r="O124" i="2"/>
  <c r="I124" i="2"/>
  <c r="Q123" i="2"/>
  <c r="I123" i="2"/>
  <c r="Q122" i="2"/>
  <c r="O122" i="2"/>
  <c r="I122" i="2"/>
  <c r="Q121" i="2"/>
  <c r="I121" i="2"/>
  <c r="Q120" i="2"/>
  <c r="I120" i="2"/>
  <c r="Q119" i="2"/>
  <c r="I119" i="2"/>
  <c r="Q118" i="2"/>
  <c r="O118" i="2"/>
  <c r="I118" i="2"/>
  <c r="Q117" i="2"/>
  <c r="I117" i="2"/>
  <c r="Q116" i="2"/>
  <c r="O116" i="2"/>
  <c r="I116" i="2"/>
  <c r="Q115" i="2"/>
  <c r="I115" i="2"/>
  <c r="Q114" i="2"/>
  <c r="O114" i="2"/>
  <c r="I114" i="2"/>
  <c r="Q113" i="2"/>
  <c r="I113" i="2"/>
  <c r="Q112" i="2"/>
  <c r="I112" i="2"/>
  <c r="Q111" i="2"/>
  <c r="I111" i="2"/>
  <c r="Q110" i="2"/>
  <c r="O110" i="2"/>
  <c r="I110" i="2"/>
  <c r="Q109" i="2"/>
  <c r="I109" i="2"/>
  <c r="Q108" i="2"/>
  <c r="O108" i="2"/>
  <c r="I108" i="2"/>
  <c r="Q107" i="2"/>
  <c r="I107" i="2"/>
  <c r="Q106" i="2"/>
  <c r="O106" i="2"/>
  <c r="I106" i="2"/>
  <c r="Q105" i="2"/>
  <c r="I105" i="2"/>
  <c r="Q104" i="2"/>
  <c r="I104" i="2"/>
  <c r="Q103" i="2"/>
  <c r="I103" i="2"/>
  <c r="Q102" i="2"/>
  <c r="O102" i="2"/>
  <c r="I102" i="2"/>
  <c r="Q101" i="2"/>
  <c r="I101" i="2"/>
  <c r="Q100" i="2"/>
  <c r="O100" i="2"/>
  <c r="I100" i="2"/>
  <c r="Q99" i="2"/>
  <c r="I99" i="2"/>
  <c r="Q98" i="2"/>
  <c r="O98" i="2"/>
  <c r="I98" i="2"/>
  <c r="Q97" i="2"/>
  <c r="I97" i="2"/>
  <c r="H97" i="2"/>
  <c r="Q96" i="2"/>
  <c r="O96" i="2"/>
  <c r="H96" i="2"/>
  <c r="I96" i="2" s="1"/>
  <c r="Q95" i="2"/>
  <c r="H95" i="2"/>
  <c r="I95" i="2" s="1"/>
  <c r="E95" i="2"/>
  <c r="Q94" i="2"/>
  <c r="O94" i="2"/>
  <c r="H94" i="2"/>
  <c r="I94" i="2" s="1"/>
  <c r="Q93" i="2"/>
  <c r="I93" i="2"/>
  <c r="H93" i="2"/>
  <c r="E93" i="2"/>
  <c r="Q92" i="2"/>
  <c r="O92" i="2"/>
  <c r="H92" i="2"/>
  <c r="I92" i="2" s="1"/>
  <c r="Q91" i="2"/>
  <c r="I91" i="2"/>
  <c r="H91" i="2"/>
  <c r="E91" i="2"/>
  <c r="Q90" i="2"/>
  <c r="H90" i="2"/>
  <c r="I90" i="2" s="1"/>
  <c r="Q89" i="2"/>
  <c r="I89" i="2"/>
  <c r="H89" i="2"/>
  <c r="Q88" i="2"/>
  <c r="O88" i="2"/>
  <c r="H88" i="2"/>
  <c r="I88" i="2" s="1"/>
  <c r="Q87" i="2"/>
  <c r="H87" i="2"/>
  <c r="I87" i="2" s="1"/>
  <c r="E87" i="2"/>
  <c r="Q86" i="2"/>
  <c r="O86" i="2"/>
  <c r="H86" i="2"/>
  <c r="I86" i="2" s="1"/>
  <c r="Q85" i="2"/>
  <c r="I85" i="2"/>
  <c r="H85" i="2"/>
  <c r="E85" i="2"/>
  <c r="Q84" i="2"/>
  <c r="O84" i="2"/>
  <c r="H84" i="2"/>
  <c r="I84" i="2" s="1"/>
  <c r="Q83" i="2"/>
  <c r="I83" i="2"/>
  <c r="H83" i="2"/>
  <c r="E83" i="2"/>
  <c r="Q82" i="2"/>
  <c r="H82" i="2"/>
  <c r="I82" i="2" s="1"/>
  <c r="Q81" i="2"/>
  <c r="I81" i="2"/>
  <c r="H81" i="2"/>
  <c r="Q80" i="2"/>
  <c r="O80" i="2"/>
  <c r="H80" i="2"/>
  <c r="I80" i="2" s="1"/>
  <c r="Q79" i="2"/>
  <c r="H79" i="2"/>
  <c r="I79" i="2" s="1"/>
  <c r="E79" i="2"/>
  <c r="Q78" i="2"/>
  <c r="O78" i="2"/>
  <c r="H78" i="2"/>
  <c r="I78" i="2" s="1"/>
  <c r="Q77" i="2"/>
  <c r="I77" i="2"/>
  <c r="H77" i="2"/>
  <c r="E77" i="2"/>
  <c r="Q76" i="2"/>
  <c r="O76" i="2"/>
  <c r="H76" i="2"/>
  <c r="I76" i="2" s="1"/>
  <c r="Q75" i="2"/>
  <c r="I75" i="2"/>
  <c r="H75" i="2"/>
  <c r="Q74" i="2"/>
  <c r="H74" i="2"/>
  <c r="I74" i="2" s="1"/>
  <c r="Q73" i="2"/>
  <c r="I73" i="2"/>
  <c r="H73" i="2"/>
  <c r="Q72" i="2"/>
  <c r="H72" i="2"/>
  <c r="I72" i="2" s="1"/>
  <c r="Q71" i="2"/>
  <c r="I71" i="2"/>
  <c r="H71" i="2"/>
  <c r="Q70" i="2"/>
  <c r="H70" i="2"/>
  <c r="I70" i="2" s="1"/>
  <c r="Q69" i="2"/>
  <c r="I69" i="2"/>
  <c r="H69" i="2"/>
  <c r="Q68" i="2"/>
  <c r="H68" i="2"/>
  <c r="I68" i="2" s="1"/>
  <c r="Q67" i="2"/>
  <c r="I67" i="2"/>
  <c r="H67" i="2"/>
  <c r="Q66" i="2"/>
  <c r="H66" i="2"/>
  <c r="I66" i="2" s="1"/>
  <c r="Q65" i="2"/>
  <c r="I65" i="2"/>
  <c r="H65" i="2"/>
  <c r="Q64" i="2"/>
  <c r="H64" i="2"/>
  <c r="I64" i="2" s="1"/>
  <c r="Q63" i="2"/>
  <c r="I63" i="2"/>
  <c r="H63" i="2"/>
  <c r="Q62" i="2"/>
  <c r="H62" i="2"/>
  <c r="I62" i="2" s="1"/>
  <c r="Q61" i="2"/>
  <c r="I61" i="2"/>
  <c r="H61" i="2"/>
  <c r="Q60" i="2"/>
  <c r="H60" i="2"/>
  <c r="I60" i="2" s="1"/>
  <c r="Q59" i="2"/>
  <c r="I59" i="2"/>
  <c r="H59" i="2"/>
  <c r="Q58" i="2"/>
  <c r="H58" i="2"/>
  <c r="I58" i="2" s="1"/>
  <c r="Q57" i="2"/>
  <c r="I57" i="2"/>
  <c r="H57" i="2"/>
  <c r="Q56" i="2"/>
  <c r="H56" i="2"/>
  <c r="I56" i="2" s="1"/>
  <c r="Q55" i="2"/>
  <c r="I55" i="2"/>
  <c r="H55" i="2"/>
  <c r="Q54" i="2"/>
  <c r="H54" i="2"/>
  <c r="I54" i="2" s="1"/>
  <c r="Q53" i="2"/>
  <c r="I53" i="2"/>
  <c r="H53" i="2"/>
  <c r="Q52" i="2"/>
  <c r="H52" i="2"/>
  <c r="I52" i="2" s="1"/>
  <c r="Q51" i="2"/>
  <c r="I51" i="2"/>
  <c r="H51" i="2"/>
  <c r="Q50" i="2"/>
  <c r="H50" i="2"/>
  <c r="I50" i="2" s="1"/>
  <c r="Q49" i="2"/>
  <c r="I49" i="2"/>
  <c r="H49" i="2"/>
  <c r="Q48" i="2"/>
  <c r="H48" i="2"/>
  <c r="I48" i="2" s="1"/>
  <c r="Q47" i="2"/>
  <c r="I47" i="2"/>
  <c r="H47" i="2"/>
  <c r="Q46" i="2"/>
  <c r="H46" i="2"/>
  <c r="G46" i="2"/>
  <c r="I46" i="2" s="1"/>
  <c r="Q45" i="2"/>
  <c r="O45" i="2"/>
  <c r="H45" i="2"/>
  <c r="G45" i="2"/>
  <c r="I45" i="2" s="1"/>
  <c r="Q44" i="2"/>
  <c r="O44" i="2"/>
  <c r="H44" i="2"/>
  <c r="G44" i="2"/>
  <c r="I44" i="2" s="1"/>
  <c r="Q43" i="2"/>
  <c r="H43" i="2"/>
  <c r="I43" i="2" s="1"/>
  <c r="G43" i="2"/>
  <c r="E43" i="2"/>
  <c r="Q42" i="2"/>
  <c r="O42" i="2"/>
  <c r="H42" i="2"/>
  <c r="G42" i="2"/>
  <c r="I42" i="2" s="1"/>
  <c r="Q41" i="2"/>
  <c r="O41" i="2"/>
  <c r="H41" i="2"/>
  <c r="G41" i="2"/>
  <c r="I41" i="2" s="1"/>
  <c r="Q40" i="2"/>
  <c r="O40" i="2"/>
  <c r="H40" i="2"/>
  <c r="G40" i="2"/>
  <c r="I40" i="2" s="1"/>
  <c r="Q39" i="2"/>
  <c r="H39" i="2"/>
  <c r="I39" i="2" s="1"/>
  <c r="G39" i="2"/>
  <c r="E39" i="2"/>
  <c r="Q38" i="2"/>
  <c r="O38" i="2"/>
  <c r="H38" i="2"/>
  <c r="G38" i="2"/>
  <c r="I38" i="2" s="1"/>
  <c r="Q37" i="2"/>
  <c r="O37" i="2"/>
  <c r="H37" i="2"/>
  <c r="G37" i="2"/>
  <c r="I37" i="2" s="1"/>
  <c r="Q36" i="2"/>
  <c r="O36" i="2"/>
  <c r="H36" i="2"/>
  <c r="G36" i="2"/>
  <c r="I36" i="2" s="1"/>
  <c r="Q35" i="2"/>
  <c r="H35" i="2"/>
  <c r="I35" i="2" s="1"/>
  <c r="G35" i="2"/>
  <c r="E35" i="2"/>
  <c r="Q34" i="2"/>
  <c r="O34" i="2"/>
  <c r="H34" i="2"/>
  <c r="G34" i="2"/>
  <c r="I34" i="2" s="1"/>
  <c r="Q33" i="2"/>
  <c r="O33" i="2"/>
  <c r="H33" i="2"/>
  <c r="G33" i="2"/>
  <c r="I33" i="2" s="1"/>
  <c r="Q32" i="2"/>
  <c r="O32" i="2"/>
  <c r="H32" i="2"/>
  <c r="G32" i="2"/>
  <c r="I32" i="2" s="1"/>
  <c r="E32" i="2"/>
  <c r="Q31" i="2"/>
  <c r="H31" i="2"/>
  <c r="I31" i="2" s="1"/>
  <c r="G31" i="2"/>
  <c r="E31" i="2"/>
  <c r="Q30" i="2"/>
  <c r="O30" i="2"/>
  <c r="H30" i="2"/>
  <c r="G30" i="2"/>
  <c r="I30" i="2" s="1"/>
  <c r="Q29" i="2"/>
  <c r="O29" i="2"/>
  <c r="H29" i="2"/>
  <c r="I29" i="2" s="1"/>
  <c r="G29" i="2"/>
  <c r="Q28" i="2"/>
  <c r="O28" i="2"/>
  <c r="H28" i="2"/>
  <c r="I28" i="2" s="1"/>
  <c r="G28" i="2"/>
  <c r="E28" i="2"/>
  <c r="Q27" i="2"/>
  <c r="H27" i="2"/>
  <c r="I27" i="2" s="1"/>
  <c r="G27" i="2"/>
  <c r="E27" i="2"/>
  <c r="D20" i="2"/>
  <c r="D19" i="2"/>
  <c r="D18" i="2"/>
  <c r="D14" i="2"/>
  <c r="O131" i="2" s="1"/>
  <c r="D13" i="2"/>
  <c r="E94" i="2" s="1"/>
  <c r="D12" i="2"/>
  <c r="E38" i="2" s="1"/>
  <c r="E36" i="2" l="1"/>
  <c r="E40" i="2"/>
  <c r="E44" i="2"/>
  <c r="E80" i="2"/>
  <c r="O81" i="2"/>
  <c r="E88" i="2"/>
  <c r="O89" i="2"/>
  <c r="E96" i="2"/>
  <c r="O97" i="2"/>
  <c r="O105" i="2"/>
  <c r="O113" i="2"/>
  <c r="O121" i="2"/>
  <c r="O129" i="2"/>
  <c r="O47" i="2"/>
  <c r="O49" i="2"/>
  <c r="O51" i="2"/>
  <c r="O53" i="2"/>
  <c r="O55" i="2"/>
  <c r="O57" i="2"/>
  <c r="O59" i="2"/>
  <c r="O61" i="2"/>
  <c r="O63" i="2"/>
  <c r="O65" i="2"/>
  <c r="O67" i="2"/>
  <c r="O69" i="2"/>
  <c r="O71" i="2"/>
  <c r="O73" i="2"/>
  <c r="O75" i="2"/>
  <c r="E82" i="2"/>
  <c r="O83" i="2"/>
  <c r="E90" i="2"/>
  <c r="O91" i="2"/>
  <c r="O103" i="2"/>
  <c r="O111" i="2"/>
  <c r="O119" i="2"/>
  <c r="O127" i="2"/>
  <c r="E42" i="2"/>
  <c r="E76" i="2"/>
  <c r="O77" i="2"/>
  <c r="E84" i="2"/>
  <c r="O85" i="2"/>
  <c r="E92" i="2"/>
  <c r="O93" i="2"/>
  <c r="O101" i="2"/>
  <c r="O109" i="2"/>
  <c r="O117" i="2"/>
  <c r="O125" i="2"/>
  <c r="E30" i="2"/>
  <c r="E34" i="2"/>
  <c r="O27" i="2"/>
  <c r="E29" i="2"/>
  <c r="O31" i="2"/>
  <c r="E33" i="2"/>
  <c r="O35" i="2"/>
  <c r="E37" i="2"/>
  <c r="O39" i="2"/>
  <c r="E41" i="2"/>
  <c r="O43" i="2"/>
  <c r="E45" i="2"/>
  <c r="E81" i="2"/>
  <c r="O82" i="2"/>
  <c r="E89" i="2"/>
  <c r="O90" i="2"/>
  <c r="E97" i="2"/>
  <c r="O104" i="2"/>
  <c r="O112" i="2"/>
  <c r="O120" i="2"/>
  <c r="O128" i="2"/>
  <c r="O46" i="2"/>
  <c r="O48" i="2"/>
  <c r="O50" i="2"/>
  <c r="O52" i="2"/>
  <c r="O54" i="2"/>
  <c r="O56" i="2"/>
  <c r="O58" i="2"/>
  <c r="O60" i="2"/>
  <c r="O62" i="2"/>
  <c r="O64" i="2"/>
  <c r="O66" i="2"/>
  <c r="O68" i="2"/>
  <c r="O70" i="2"/>
  <c r="O72" i="2"/>
  <c r="O74" i="2"/>
  <c r="E78" i="2"/>
  <c r="O79" i="2"/>
  <c r="E86" i="2"/>
  <c r="O87" i="2"/>
  <c r="O95" i="2"/>
  <c r="O99" i="2"/>
  <c r="O107" i="2"/>
  <c r="O115" i="2"/>
  <c r="O123" i="2"/>
  <c r="Q131" i="1" l="1"/>
  <c r="I131" i="1"/>
  <c r="Q130" i="1"/>
  <c r="I130" i="1"/>
  <c r="Q129" i="1"/>
  <c r="I129" i="1"/>
  <c r="Q128" i="1"/>
  <c r="I128" i="1"/>
  <c r="Q127" i="1"/>
  <c r="I127" i="1"/>
  <c r="Q126" i="1"/>
  <c r="I126" i="1"/>
  <c r="Q125" i="1"/>
  <c r="O125" i="1"/>
  <c r="I125" i="1"/>
  <c r="Q124" i="1"/>
  <c r="I124" i="1"/>
  <c r="Q123" i="1"/>
  <c r="I123" i="1"/>
  <c r="Q122" i="1"/>
  <c r="I122" i="1"/>
  <c r="Q121" i="1"/>
  <c r="I121" i="1"/>
  <c r="Q120" i="1"/>
  <c r="I120" i="1"/>
  <c r="Q119" i="1"/>
  <c r="I119" i="1"/>
  <c r="Q118" i="1"/>
  <c r="I118" i="1"/>
  <c r="Q117" i="1"/>
  <c r="O117" i="1"/>
  <c r="I117" i="1"/>
  <c r="Q116" i="1"/>
  <c r="I116" i="1"/>
  <c r="Q115" i="1"/>
  <c r="I115" i="1"/>
  <c r="Q114" i="1"/>
  <c r="I114" i="1"/>
  <c r="Q113" i="1"/>
  <c r="I113" i="1"/>
  <c r="Q112" i="1"/>
  <c r="I112" i="1"/>
  <c r="Q111" i="1"/>
  <c r="I111" i="1"/>
  <c r="Q110" i="1"/>
  <c r="I110" i="1"/>
  <c r="Q109" i="1"/>
  <c r="O109" i="1"/>
  <c r="I109" i="1"/>
  <c r="Q108" i="1"/>
  <c r="I108" i="1"/>
  <c r="Q107" i="1"/>
  <c r="I107" i="1"/>
  <c r="Q106" i="1"/>
  <c r="I106" i="1"/>
  <c r="Q105" i="1"/>
  <c r="I105" i="1"/>
  <c r="Q104" i="1"/>
  <c r="I104" i="1"/>
  <c r="Q103" i="1"/>
  <c r="I103" i="1"/>
  <c r="Q102" i="1"/>
  <c r="I102" i="1"/>
  <c r="Q101" i="1"/>
  <c r="O101" i="1"/>
  <c r="I101" i="1"/>
  <c r="Q100" i="1"/>
  <c r="I100" i="1"/>
  <c r="Q99" i="1"/>
  <c r="I99" i="1"/>
  <c r="Q98" i="1"/>
  <c r="I98" i="1"/>
  <c r="Q97" i="1"/>
  <c r="H97" i="1"/>
  <c r="I97" i="1" s="1"/>
  <c r="Q96" i="1"/>
  <c r="I96" i="1"/>
  <c r="H96" i="1"/>
  <c r="Q95" i="1"/>
  <c r="H95" i="1"/>
  <c r="I95" i="1" s="1"/>
  <c r="Q94" i="1"/>
  <c r="H94" i="1"/>
  <c r="I94" i="1" s="1"/>
  <c r="Q93" i="1"/>
  <c r="O93" i="1"/>
  <c r="H93" i="1"/>
  <c r="I93" i="1" s="1"/>
  <c r="Q92" i="1"/>
  <c r="H92" i="1"/>
  <c r="I92" i="1" s="1"/>
  <c r="Q91" i="1"/>
  <c r="H91" i="1"/>
  <c r="I91" i="1" s="1"/>
  <c r="Q90" i="1"/>
  <c r="I90" i="1"/>
  <c r="H90" i="1"/>
  <c r="Q89" i="1"/>
  <c r="H89" i="1"/>
  <c r="I89" i="1" s="1"/>
  <c r="Q88" i="1"/>
  <c r="I88" i="1"/>
  <c r="H88" i="1"/>
  <c r="Q87" i="1"/>
  <c r="H87" i="1"/>
  <c r="I87" i="1" s="1"/>
  <c r="Q86" i="1"/>
  <c r="H86" i="1"/>
  <c r="I86" i="1" s="1"/>
  <c r="Q85" i="1"/>
  <c r="O85" i="1"/>
  <c r="H85" i="1"/>
  <c r="I85" i="1" s="1"/>
  <c r="Q84" i="1"/>
  <c r="H84" i="1"/>
  <c r="I84" i="1" s="1"/>
  <c r="Q83" i="1"/>
  <c r="H83" i="1"/>
  <c r="I83" i="1" s="1"/>
  <c r="Q82" i="1"/>
  <c r="I82" i="1"/>
  <c r="H82" i="1"/>
  <c r="Q81" i="1"/>
  <c r="H81" i="1"/>
  <c r="I81" i="1" s="1"/>
  <c r="Q80" i="1"/>
  <c r="I80" i="1"/>
  <c r="H80" i="1"/>
  <c r="Q79" i="1"/>
  <c r="H79" i="1"/>
  <c r="I79" i="1" s="1"/>
  <c r="Q78" i="1"/>
  <c r="H78" i="1"/>
  <c r="I78" i="1" s="1"/>
  <c r="Q77" i="1"/>
  <c r="O77" i="1"/>
  <c r="H77" i="1"/>
  <c r="I77" i="1" s="1"/>
  <c r="Q76" i="1"/>
  <c r="H76" i="1"/>
  <c r="I76" i="1" s="1"/>
  <c r="Q75" i="1"/>
  <c r="H75" i="1"/>
  <c r="I75" i="1" s="1"/>
  <c r="Q74" i="1"/>
  <c r="H74" i="1"/>
  <c r="I74" i="1" s="1"/>
  <c r="Q73" i="1"/>
  <c r="H73" i="1"/>
  <c r="I73" i="1" s="1"/>
  <c r="Q72" i="1"/>
  <c r="H72" i="1"/>
  <c r="I72" i="1" s="1"/>
  <c r="Q71" i="1"/>
  <c r="H71" i="1"/>
  <c r="I71" i="1" s="1"/>
  <c r="Q70" i="1"/>
  <c r="H70" i="1"/>
  <c r="I70" i="1" s="1"/>
  <c r="Q69" i="1"/>
  <c r="H69" i="1"/>
  <c r="I69" i="1" s="1"/>
  <c r="Q68" i="1"/>
  <c r="H68" i="1"/>
  <c r="I68" i="1" s="1"/>
  <c r="Q67" i="1"/>
  <c r="H67" i="1"/>
  <c r="I67" i="1" s="1"/>
  <c r="Q66" i="1"/>
  <c r="H66" i="1"/>
  <c r="I66" i="1" s="1"/>
  <c r="Q65" i="1"/>
  <c r="H65" i="1"/>
  <c r="I65" i="1" s="1"/>
  <c r="Q64" i="1"/>
  <c r="H64" i="1"/>
  <c r="I64" i="1" s="1"/>
  <c r="Q63" i="1"/>
  <c r="H63" i="1"/>
  <c r="I63" i="1" s="1"/>
  <c r="Q62" i="1"/>
  <c r="H62" i="1"/>
  <c r="I62" i="1" s="1"/>
  <c r="Q61" i="1"/>
  <c r="H61" i="1"/>
  <c r="I61" i="1" s="1"/>
  <c r="Q60" i="1"/>
  <c r="H60" i="1"/>
  <c r="I60" i="1" s="1"/>
  <c r="Q59" i="1"/>
  <c r="H59" i="1"/>
  <c r="I59" i="1" s="1"/>
  <c r="Q58" i="1"/>
  <c r="H58" i="1"/>
  <c r="I58" i="1" s="1"/>
  <c r="Q57" i="1"/>
  <c r="H57" i="1"/>
  <c r="I57" i="1" s="1"/>
  <c r="Q56" i="1"/>
  <c r="H56" i="1"/>
  <c r="I56" i="1" s="1"/>
  <c r="Q55" i="1"/>
  <c r="H55" i="1"/>
  <c r="I55" i="1" s="1"/>
  <c r="Q54" i="1"/>
  <c r="H54" i="1"/>
  <c r="I54" i="1" s="1"/>
  <c r="Q53" i="1"/>
  <c r="H53" i="1"/>
  <c r="I53" i="1" s="1"/>
  <c r="Q52" i="1"/>
  <c r="H52" i="1"/>
  <c r="I52" i="1" s="1"/>
  <c r="Q51" i="1"/>
  <c r="H51" i="1"/>
  <c r="I51" i="1" s="1"/>
  <c r="Q50" i="1"/>
  <c r="H50" i="1"/>
  <c r="I50" i="1" s="1"/>
  <c r="Q49" i="1"/>
  <c r="H49" i="1"/>
  <c r="I49" i="1" s="1"/>
  <c r="Q48" i="1"/>
  <c r="H48" i="1"/>
  <c r="I48" i="1" s="1"/>
  <c r="Q47" i="1"/>
  <c r="H47" i="1"/>
  <c r="I47" i="1" s="1"/>
  <c r="Q46" i="1"/>
  <c r="H46" i="1"/>
  <c r="I46" i="1" s="1"/>
  <c r="G46" i="1"/>
  <c r="Q45" i="1"/>
  <c r="H45" i="1"/>
  <c r="G45" i="1"/>
  <c r="I45" i="1" s="1"/>
  <c r="E45" i="1"/>
  <c r="Q44" i="1"/>
  <c r="I44" i="1"/>
  <c r="H44" i="1"/>
  <c r="G44" i="1"/>
  <c r="E44" i="1"/>
  <c r="Q43" i="1"/>
  <c r="I43" i="1"/>
  <c r="H43" i="1"/>
  <c r="G43" i="1"/>
  <c r="Q42" i="1"/>
  <c r="H42" i="1"/>
  <c r="G42" i="1"/>
  <c r="I42" i="1" s="1"/>
  <c r="Q41" i="1"/>
  <c r="H41" i="1"/>
  <c r="G41" i="1"/>
  <c r="I41" i="1" s="1"/>
  <c r="E41" i="1"/>
  <c r="Q40" i="1"/>
  <c r="I40" i="1"/>
  <c r="H40" i="1"/>
  <c r="G40" i="1"/>
  <c r="E40" i="1"/>
  <c r="Q39" i="1"/>
  <c r="I39" i="1"/>
  <c r="H39" i="1"/>
  <c r="G39" i="1"/>
  <c r="Q38" i="1"/>
  <c r="H38" i="1"/>
  <c r="G38" i="1"/>
  <c r="I38" i="1" s="1"/>
  <c r="Q37" i="1"/>
  <c r="H37" i="1"/>
  <c r="G37" i="1"/>
  <c r="I37" i="1" s="1"/>
  <c r="E37" i="1"/>
  <c r="Q36" i="1"/>
  <c r="I36" i="1"/>
  <c r="H36" i="1"/>
  <c r="G36" i="1"/>
  <c r="E36" i="1"/>
  <c r="Q35" i="1"/>
  <c r="I35" i="1"/>
  <c r="H35" i="1"/>
  <c r="G35" i="1"/>
  <c r="Q34" i="1"/>
  <c r="H34" i="1"/>
  <c r="G34" i="1"/>
  <c r="I34" i="1" s="1"/>
  <c r="Q33" i="1"/>
  <c r="H33" i="1"/>
  <c r="G33" i="1"/>
  <c r="I33" i="1" s="1"/>
  <c r="E33" i="1"/>
  <c r="Q32" i="1"/>
  <c r="I32" i="1"/>
  <c r="H32" i="1"/>
  <c r="G32" i="1"/>
  <c r="E32" i="1"/>
  <c r="Q31" i="1"/>
  <c r="I31" i="1"/>
  <c r="H31" i="1"/>
  <c r="G31" i="1"/>
  <c r="Q30" i="1"/>
  <c r="H30" i="1"/>
  <c r="G30" i="1"/>
  <c r="I30" i="1" s="1"/>
  <c r="Q29" i="1"/>
  <c r="H29" i="1"/>
  <c r="G29" i="1"/>
  <c r="I29" i="1" s="1"/>
  <c r="E29" i="1"/>
  <c r="Q28" i="1"/>
  <c r="I28" i="1"/>
  <c r="H28" i="1"/>
  <c r="G28" i="1"/>
  <c r="E28" i="1"/>
  <c r="Q27" i="1"/>
  <c r="I27" i="1"/>
  <c r="H27" i="1"/>
  <c r="G27" i="1"/>
  <c r="D20" i="1"/>
  <c r="D19" i="1"/>
  <c r="D18" i="1"/>
  <c r="D14" i="1"/>
  <c r="O131" i="1" s="1"/>
  <c r="D13" i="1"/>
  <c r="E84" i="1" s="1"/>
  <c r="D12" i="1"/>
  <c r="E42" i="1" s="1"/>
  <c r="E76" i="1" l="1"/>
  <c r="O50" i="1"/>
  <c r="O54" i="1"/>
  <c r="O58" i="1"/>
  <c r="O62" i="1"/>
  <c r="O66" i="1"/>
  <c r="O70" i="1"/>
  <c r="O79" i="1"/>
  <c r="E86" i="1"/>
  <c r="O95" i="1"/>
  <c r="O123" i="1"/>
  <c r="O30" i="1"/>
  <c r="O42" i="1"/>
  <c r="O129" i="1"/>
  <c r="E92" i="1"/>
  <c r="O46" i="1"/>
  <c r="O52" i="1"/>
  <c r="O56" i="1"/>
  <c r="O60" i="1"/>
  <c r="O64" i="1"/>
  <c r="O68" i="1"/>
  <c r="O72" i="1"/>
  <c r="O74" i="1"/>
  <c r="E78" i="1"/>
  <c r="O87" i="1"/>
  <c r="E94" i="1"/>
  <c r="O99" i="1"/>
  <c r="O107" i="1"/>
  <c r="O115" i="1"/>
  <c r="O34" i="1"/>
  <c r="O38" i="1"/>
  <c r="O76" i="1"/>
  <c r="E83" i="1"/>
  <c r="O84" i="1"/>
  <c r="E91" i="1"/>
  <c r="O92" i="1"/>
  <c r="O102" i="1"/>
  <c r="O110" i="1"/>
  <c r="O118" i="1"/>
  <c r="O126" i="1"/>
  <c r="E80" i="1"/>
  <c r="O81" i="1"/>
  <c r="E88" i="1"/>
  <c r="O89" i="1"/>
  <c r="E96" i="1"/>
  <c r="O97" i="1"/>
  <c r="O105" i="1"/>
  <c r="O113" i="1"/>
  <c r="O121" i="1"/>
  <c r="E27" i="1"/>
  <c r="O29" i="1"/>
  <c r="E31" i="1"/>
  <c r="O33" i="1"/>
  <c r="E35" i="1"/>
  <c r="O37" i="1"/>
  <c r="E39" i="1"/>
  <c r="O41" i="1"/>
  <c r="E43" i="1"/>
  <c r="O45" i="1"/>
  <c r="E77" i="1"/>
  <c r="O78" i="1"/>
  <c r="E85" i="1"/>
  <c r="O86" i="1"/>
  <c r="E93" i="1"/>
  <c r="O94" i="1"/>
  <c r="O100" i="1"/>
  <c r="O108" i="1"/>
  <c r="O116" i="1"/>
  <c r="O124" i="1"/>
  <c r="O127" i="1"/>
  <c r="O27" i="1"/>
  <c r="O31" i="1"/>
  <c r="O48" i="1"/>
  <c r="O47" i="1"/>
  <c r="O49" i="1"/>
  <c r="O51" i="1"/>
  <c r="O53" i="1"/>
  <c r="O55" i="1"/>
  <c r="O57" i="1"/>
  <c r="O59" i="1"/>
  <c r="O61" i="1"/>
  <c r="O63" i="1"/>
  <c r="O65" i="1"/>
  <c r="O67" i="1"/>
  <c r="O69" i="1"/>
  <c r="O71" i="1"/>
  <c r="O73" i="1"/>
  <c r="O75" i="1"/>
  <c r="E82" i="1"/>
  <c r="O83" i="1"/>
  <c r="E90" i="1"/>
  <c r="O91" i="1"/>
  <c r="O103" i="1"/>
  <c r="O111" i="1"/>
  <c r="O119" i="1"/>
  <c r="O28" i="1"/>
  <c r="E30" i="1"/>
  <c r="O32" i="1"/>
  <c r="E34" i="1"/>
  <c r="O36" i="1"/>
  <c r="E38" i="1"/>
  <c r="O40" i="1"/>
  <c r="O44" i="1"/>
  <c r="E79" i="1"/>
  <c r="O80" i="1"/>
  <c r="E87" i="1"/>
  <c r="O88" i="1"/>
  <c r="E95" i="1"/>
  <c r="O96" i="1"/>
  <c r="O98" i="1"/>
  <c r="O106" i="1"/>
  <c r="O114" i="1"/>
  <c r="O122" i="1"/>
  <c r="O130" i="1"/>
  <c r="O35" i="1"/>
  <c r="O39" i="1"/>
  <c r="O43" i="1"/>
  <c r="E81" i="1"/>
  <c r="O82" i="1"/>
  <c r="E89" i="1"/>
  <c r="O90" i="1"/>
  <c r="E97" i="1"/>
  <c r="O104" i="1"/>
  <c r="O112" i="1"/>
  <c r="O120" i="1"/>
  <c r="O128" i="1"/>
</calcChain>
</file>

<file path=xl/sharedStrings.xml><?xml version="1.0" encoding="utf-8"?>
<sst xmlns="http://schemas.openxmlformats.org/spreadsheetml/2006/main" count="74" uniqueCount="35">
  <si>
    <t xml:space="preserve"> </t>
  </si>
  <si>
    <t>Estimated Credits</t>
  </si>
  <si>
    <t>Total days in Course #1</t>
  </si>
  <si>
    <t>Total days in Course #2</t>
  </si>
  <si>
    <t>Total days in Entire Term</t>
  </si>
  <si>
    <t>Enrollment Period- Whole Term</t>
  </si>
  <si>
    <t>08/24/2026-12/06/2026</t>
  </si>
  <si>
    <t>Course #1 dates</t>
  </si>
  <si>
    <t>08/24/2026-10/11/2026</t>
  </si>
  <si>
    <t>Course #2 dates</t>
  </si>
  <si>
    <t>10/12/2026-12/06/2026</t>
  </si>
  <si>
    <t>Course #1 - 61% date</t>
  </si>
  <si>
    <t>Course #2 - 61% date</t>
  </si>
  <si>
    <t>Entire Term-60% date</t>
  </si>
  <si>
    <t>Estimated Cost per course</t>
  </si>
  <si>
    <t>Parts of Term</t>
  </si>
  <si>
    <t>Entire Term</t>
  </si>
  <si>
    <t>Tuition Refund Policy for Online Counseling &amp; Human Services Programs- Based on 3 credit hour course</t>
  </si>
  <si>
    <t>Tuition Refund Policy for Online Counseling &amp; Human Services Programs-based on 3 credit hour course</t>
  </si>
  <si>
    <t>Weeks</t>
  </si>
  <si>
    <t xml:space="preserve">Fall </t>
  </si>
  <si>
    <t>Workday Days</t>
  </si>
  <si>
    <t>Units (days) completed</t>
  </si>
  <si>
    <t>% of Refund</t>
  </si>
  <si>
    <t>Course #1 Refund $ equivalent</t>
  </si>
  <si>
    <t>Course #2 Refund $ equivalent</t>
  </si>
  <si>
    <t>Total Refund</t>
  </si>
  <si>
    <t>Course Refund $ equivalent (based on 3 hrs)</t>
  </si>
  <si>
    <t>01/11/2027-04/25/2027</t>
  </si>
  <si>
    <t>01/11/2027-02/28/2027</t>
  </si>
  <si>
    <t>03/01/2027-04/25/2027</t>
  </si>
  <si>
    <t xml:space="preserve">Spring </t>
  </si>
  <si>
    <t>Spring</t>
  </si>
  <si>
    <t>Refund Policy for Online Counseling &amp; Human Services Programs- Spring 2027</t>
  </si>
  <si>
    <t>Refund Policy for Online Counseling &amp; Human Services Programs-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</si>
</sst>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2" fontId="1" fillId="0" borderId="0" xfId="1" applyNumberFormat="1" applyAlignment="1">
      <alignment horizontal="center"/>
    </xf>
    <xf numFmtId="0" fontId="1" fillId="0" borderId="0" xfId="1" applyAlignment="1">
      <alignment horizontal="right"/>
    </xf>
    <xf numFmtId="1" fontId="1" fillId="0" borderId="0" xfId="1" applyNumberFormat="1" applyAlignment="1">
      <alignment horizontal="center"/>
    </xf>
    <xf numFmtId="9" fontId="1" fillId="0" borderId="1" xfId="1" applyNumberFormat="1" applyBorder="1" applyAlignment="1">
      <alignment horizontal="center"/>
    </xf>
    <xf numFmtId="9" fontId="1" fillId="0" borderId="0" xfId="2" applyFont="1" applyAlignment="1">
      <alignment horizontal="center"/>
    </xf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 quotePrefix="1" applyAlignment="1">
      <alignment horizontal="center"/>
    </xf>
    <xf numFmtId="0" fontId="1" fillId="2" borderId="0" xfId="1" applyFill="1" applyAlignment="1">
      <alignment horizontal="left"/>
    </xf>
    <xf numFmtId="14" fontId="1" fillId="2" borderId="0" xfId="1" quotePrefix="1" applyNumberFormat="1" applyFill="1" applyAlignment="1">
      <alignment horizontal="center"/>
    </xf>
    <xf numFmtId="44" fontId="3" fillId="0" borderId="0" xfId="3" applyFont="1" applyAlignment="1">
      <alignment horizontal="center"/>
    </xf>
    <xf numFmtId="44" fontId="1" fillId="0" borderId="0" xfId="3" applyFont="1" applyAlignment="1">
      <alignment horizontal="right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 applyAlignment="1">
      <alignment horizontal="center" wrapText="1"/>
    </xf>
    <xf numFmtId="0" fontId="1" fillId="0" borderId="1" xfId="1" applyBorder="1" applyAlignment="1">
      <alignment horizontal="right"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44" fontId="0" fillId="0" borderId="1" xfId="3" applyFont="1" applyBorder="1" applyAlignment="1">
      <alignment horizontal="center"/>
    </xf>
    <xf numFmtId="44" fontId="0" fillId="0" borderId="1" xfId="3" applyFont="1" applyBorder="1" applyAlignment="1">
      <alignment horizontal="right"/>
    </xf>
    <xf numFmtId="44" fontId="0" fillId="0" borderId="1" xfId="3" applyFont="1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9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44" fontId="0" fillId="2" borderId="1" xfId="3" applyFont="1" applyFill="1" applyBorder="1" applyAlignment="1">
      <alignment horizontal="center"/>
    </xf>
    <xf numFmtId="44" fontId="0" fillId="2" borderId="1" xfId="3" applyFont="1" applyFill="1" applyBorder="1" applyAlignment="1">
      <alignment horizontal="right"/>
    </xf>
    <xf numFmtId="0" fontId="1" fillId="3" borderId="1" xfId="1" applyFill="1" applyBorder="1" applyAlignment="1">
      <alignment horizontal="left"/>
    </xf>
    <xf numFmtId="0" fontId="1" fillId="3" borderId="1" xfId="1" applyFill="1" applyBorder="1" applyAlignment="1">
      <alignment horizontal="center"/>
    </xf>
    <xf numFmtId="0" fontId="1" fillId="4" borderId="1" xfId="1" applyFill="1" applyBorder="1" applyAlignment="1">
      <alignment horizontal="left"/>
    </xf>
    <xf numFmtId="0" fontId="1" fillId="4" borderId="1" xfId="1" applyFill="1" applyBorder="1" applyAlignment="1">
      <alignment horizontal="center"/>
    </xf>
    <xf numFmtId="9" fontId="1" fillId="4" borderId="1" xfId="1" applyNumberFormat="1" applyFill="1" applyBorder="1" applyAlignment="1">
      <alignment horizontal="center"/>
    </xf>
    <xf numFmtId="2" fontId="1" fillId="4" borderId="1" xfId="1" applyNumberFormat="1" applyFill="1" applyBorder="1" applyAlignment="1">
      <alignment horizontal="center"/>
    </xf>
    <xf numFmtId="44" fontId="0" fillId="4" borderId="1" xfId="3" applyFont="1" applyFill="1" applyBorder="1" applyAlignment="1">
      <alignment horizontal="center"/>
    </xf>
    <xf numFmtId="44" fontId="0" fillId="4" borderId="1" xfId="3" applyFont="1" applyFill="1" applyBorder="1" applyAlignment="1">
      <alignment horizontal="right"/>
    </xf>
    <xf numFmtId="44" fontId="0" fillId="0" borderId="1" xfId="3" applyFont="1" applyFill="1" applyBorder="1" applyAlignment="1">
      <alignment horizontal="right"/>
    </xf>
    <xf numFmtId="44" fontId="0" fillId="3" borderId="1" xfId="3" applyFon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1" fillId="0" borderId="0" xfId="1" applyAlignment="1">
      <alignment horizontal="left"/>
    </xf>
    <xf numFmtId="0" fontId="1" fillId="2" borderId="0" xfId="1" applyFill="1" applyAlignment="1">
      <alignment horizontal="left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0" xfId="1" applyFont="1" applyAlignment="1">
      <alignment horizontal="center"/>
    </xf>
  </cellXfs>
  <cellStyles count="4">
    <cellStyle name="Currency 2" xfId="3" xr:uid="{37330B72-65E8-4724-8D5A-4CAE9CDA8B0D}"/>
    <cellStyle name="Normal" xfId="0" builtinId="0"/>
    <cellStyle name="Normal 3" xfId="1" xr:uid="{0C40F7A1-9024-4EB9-AC13-E4F66959EB60}"/>
    <cellStyle name="Percent 2" xfId="2" xr:uid="{DA9D870F-34EE-4152-AAFE-A6D489A2F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22575" cy="939800"/>
    <xdr:pic>
      <xdr:nvPicPr>
        <xdr:cNvPr id="2" name="Picture 1">
          <a:extLst>
            <a:ext uri="{FF2B5EF4-FFF2-40B4-BE49-F238E27FC236}">
              <a16:creationId xmlns:a16="http://schemas.microsoft.com/office/drawing/2014/main" id="{77E9FC68-31FB-4FE8-A565-1D147F67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2575" cy="93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22575" cy="939800"/>
    <xdr:pic>
      <xdr:nvPicPr>
        <xdr:cNvPr id="2" name="Picture 1">
          <a:extLst>
            <a:ext uri="{FF2B5EF4-FFF2-40B4-BE49-F238E27FC236}">
              <a16:creationId xmlns:a16="http://schemas.microsoft.com/office/drawing/2014/main" id="{7D3A229B-DC08-43C4-91EA-6D9A9588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2575" cy="93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D543-6F2A-4A2F-AE69-C628F0047677}">
  <sheetPr>
    <tabColor theme="7" tint="0.79998168889431442"/>
    <pageSetUpPr fitToPage="1"/>
  </sheetPr>
  <dimension ref="A2:R131"/>
  <sheetViews>
    <sheetView tabSelected="1" zoomScaleNormal="100" workbookViewId="0">
      <selection activeCell="G13" sqref="G13"/>
    </sheetView>
  </sheetViews>
  <sheetFormatPr defaultColWidth="9.85546875" defaultRowHeight="15.75" x14ac:dyDescent="0.25"/>
  <cols>
    <col min="1" max="1" width="6.85546875" style="1" customWidth="1"/>
    <col min="2" max="3" width="21.5703125" style="2" customWidth="1"/>
    <col min="4" max="4" width="22.85546875" style="2" bestFit="1" customWidth="1"/>
    <col min="5" max="5" width="9.85546875" style="2"/>
    <col min="6" max="6" width="9.85546875" style="3"/>
    <col min="7" max="7" width="12.5703125" style="2" customWidth="1"/>
    <col min="8" max="8" width="12.140625" style="4" customWidth="1"/>
    <col min="9" max="9" width="14.28515625" style="2" customWidth="1"/>
    <col min="10" max="10" width="9.85546875" style="2"/>
    <col min="11" max="11" width="7.140625" style="2" customWidth="1"/>
    <col min="12" max="12" width="11.28515625" style="2" bestFit="1" customWidth="1"/>
    <col min="13" max="13" width="14.140625" style="2" bestFit="1" customWidth="1"/>
    <col min="14" max="15" width="9.85546875" style="2"/>
    <col min="16" max="16" width="9.85546875" style="5"/>
    <col min="17" max="17" width="18" style="2" customWidth="1"/>
    <col min="18" max="16384" width="9.85546875" style="2"/>
  </cols>
  <sheetData>
    <row r="2" spans="1:18" x14ac:dyDescent="0.25">
      <c r="Q2" s="6" t="s">
        <v>0</v>
      </c>
    </row>
    <row r="3" spans="1:18" x14ac:dyDescent="0.25">
      <c r="R3" s="7" t="s">
        <v>0</v>
      </c>
    </row>
    <row r="8" spans="1:18" x14ac:dyDescent="0.25">
      <c r="A8" s="54" t="s">
        <v>34</v>
      </c>
      <c r="B8" s="54"/>
      <c r="C8" s="54"/>
      <c r="D8" s="54"/>
      <c r="E8" s="54"/>
      <c r="F8" s="54"/>
      <c r="G8" s="54"/>
      <c r="H8" s="54"/>
      <c r="I8" s="54"/>
      <c r="L8" s="2">
        <v>24</v>
      </c>
      <c r="M8" s="2">
        <v>15</v>
      </c>
    </row>
    <row r="9" spans="1:18" x14ac:dyDescent="0.25">
      <c r="A9" s="8"/>
      <c r="B9" s="8"/>
      <c r="C9" s="8"/>
      <c r="D9" s="8"/>
      <c r="E9" s="8"/>
      <c r="F9" s="9"/>
      <c r="G9" s="8"/>
      <c r="H9" s="10"/>
      <c r="I9" s="8"/>
    </row>
    <row r="10" spans="1:18" x14ac:dyDescent="0.25">
      <c r="A10" s="11"/>
      <c r="B10" s="8"/>
      <c r="C10" s="8"/>
      <c r="D10" s="8"/>
    </row>
    <row r="11" spans="1:18" x14ac:dyDescent="0.25">
      <c r="A11" s="48" t="s">
        <v>1</v>
      </c>
      <c r="B11" s="48"/>
      <c r="C11" s="1"/>
      <c r="D11" s="2">
        <v>6</v>
      </c>
    </row>
    <row r="12" spans="1:18" x14ac:dyDescent="0.25">
      <c r="A12" s="48" t="s">
        <v>2</v>
      </c>
      <c r="B12" s="48"/>
      <c r="C12" s="1"/>
      <c r="D12" s="2">
        <f>D75</f>
        <v>49</v>
      </c>
    </row>
    <row r="13" spans="1:18" x14ac:dyDescent="0.25">
      <c r="A13" s="48" t="s">
        <v>3</v>
      </c>
      <c r="B13" s="48"/>
      <c r="C13" s="1"/>
      <c r="D13" s="2">
        <f>D131</f>
        <v>56</v>
      </c>
    </row>
    <row r="14" spans="1:18" x14ac:dyDescent="0.25">
      <c r="A14" s="1" t="s">
        <v>4</v>
      </c>
      <c r="B14" s="1"/>
      <c r="C14" s="1"/>
      <c r="D14" s="2">
        <f>N131</f>
        <v>105</v>
      </c>
    </row>
    <row r="15" spans="1:18" x14ac:dyDescent="0.25">
      <c r="A15" s="48" t="s">
        <v>5</v>
      </c>
      <c r="B15" s="48"/>
      <c r="C15" s="1"/>
      <c r="D15" s="12" t="s">
        <v>6</v>
      </c>
    </row>
    <row r="16" spans="1:18" x14ac:dyDescent="0.25">
      <c r="A16" s="48" t="s">
        <v>7</v>
      </c>
      <c r="B16" s="48"/>
      <c r="C16" s="1"/>
      <c r="D16" s="12" t="s">
        <v>8</v>
      </c>
    </row>
    <row r="17" spans="1:17" x14ac:dyDescent="0.25">
      <c r="A17" s="48" t="s">
        <v>9</v>
      </c>
      <c r="B17" s="48"/>
      <c r="C17" s="1"/>
      <c r="D17" s="12" t="s">
        <v>10</v>
      </c>
    </row>
    <row r="18" spans="1:17" x14ac:dyDescent="0.25">
      <c r="A18" s="49" t="s">
        <v>11</v>
      </c>
      <c r="B18" s="49"/>
      <c r="C18" s="13"/>
      <c r="D18" s="14">
        <f>B45</f>
        <v>46276</v>
      </c>
    </row>
    <row r="19" spans="1:17" x14ac:dyDescent="0.25">
      <c r="A19" s="49" t="s">
        <v>12</v>
      </c>
      <c r="B19" s="49"/>
      <c r="C19" s="13"/>
      <c r="D19" s="14">
        <f>B97</f>
        <v>46328</v>
      </c>
    </row>
    <row r="20" spans="1:17" x14ac:dyDescent="0.25">
      <c r="A20" s="13" t="s">
        <v>13</v>
      </c>
      <c r="B20" s="13"/>
      <c r="C20" s="13"/>
      <c r="D20" s="14">
        <f>L68</f>
        <v>46299</v>
      </c>
    </row>
    <row r="21" spans="1:17" x14ac:dyDescent="0.25">
      <c r="A21" s="48" t="s">
        <v>14</v>
      </c>
      <c r="B21" s="48"/>
      <c r="C21" s="1"/>
      <c r="D21" s="15">
        <v>5100</v>
      </c>
      <c r="E21" s="50">
        <v>3</v>
      </c>
      <c r="F21" s="50"/>
      <c r="G21" s="50"/>
      <c r="H21" s="16" t="s">
        <v>0</v>
      </c>
    </row>
    <row r="22" spans="1:17" x14ac:dyDescent="0.25">
      <c r="B22" s="1"/>
      <c r="C22" s="1"/>
      <c r="D22" s="15"/>
    </row>
    <row r="23" spans="1:17" x14ac:dyDescent="0.25">
      <c r="A23" s="11" t="s">
        <v>15</v>
      </c>
      <c r="K23" s="8" t="s">
        <v>16</v>
      </c>
    </row>
    <row r="24" spans="1:17" ht="45" customHeight="1" x14ac:dyDescent="0.25">
      <c r="A24" s="17"/>
      <c r="B24" s="18"/>
      <c r="C24" s="18"/>
      <c r="D24" s="19"/>
      <c r="E24" s="51" t="s">
        <v>17</v>
      </c>
      <c r="F24" s="52"/>
      <c r="G24" s="52"/>
      <c r="H24" s="52"/>
      <c r="I24" s="53"/>
      <c r="K24" s="46" t="s">
        <v>18</v>
      </c>
      <c r="L24" s="47"/>
      <c r="M24" s="47"/>
      <c r="N24" s="47"/>
      <c r="O24" s="47"/>
      <c r="P24" s="47"/>
      <c r="Q24" s="47"/>
    </row>
    <row r="25" spans="1:17" ht="63" x14ac:dyDescent="0.25">
      <c r="A25" s="17" t="s">
        <v>19</v>
      </c>
      <c r="B25" s="18" t="s">
        <v>20</v>
      </c>
      <c r="C25" s="18" t="s">
        <v>21</v>
      </c>
      <c r="D25" s="20" t="s">
        <v>22</v>
      </c>
      <c r="E25" s="20" t="s">
        <v>23</v>
      </c>
      <c r="F25" s="21"/>
      <c r="G25" s="20" t="s">
        <v>24</v>
      </c>
      <c r="H25" s="22" t="s">
        <v>25</v>
      </c>
      <c r="I25" s="20" t="s">
        <v>26</v>
      </c>
      <c r="K25" s="17" t="s">
        <v>19</v>
      </c>
      <c r="L25" s="18" t="s">
        <v>20</v>
      </c>
      <c r="M25" s="18" t="s">
        <v>21</v>
      </c>
      <c r="N25" s="20" t="s">
        <v>22</v>
      </c>
      <c r="O25" s="20" t="s">
        <v>23</v>
      </c>
      <c r="P25" s="23"/>
      <c r="Q25" s="20" t="s">
        <v>27</v>
      </c>
    </row>
    <row r="26" spans="1:17" x14ac:dyDescent="0.25">
      <c r="A26" s="17"/>
      <c r="B26" s="24">
        <v>46257</v>
      </c>
      <c r="C26" s="18">
        <v>-1</v>
      </c>
      <c r="D26" s="20"/>
      <c r="E26" s="20">
        <v>100</v>
      </c>
      <c r="F26" s="21"/>
      <c r="G26" s="20"/>
      <c r="H26" s="22"/>
      <c r="I26" s="20"/>
      <c r="K26" s="17"/>
      <c r="L26" s="24">
        <v>46257</v>
      </c>
      <c r="M26" s="18">
        <v>-1</v>
      </c>
      <c r="N26" s="20"/>
      <c r="O26" s="20">
        <v>100</v>
      </c>
      <c r="P26" s="23"/>
      <c r="Q26" s="20"/>
    </row>
    <row r="27" spans="1:17" x14ac:dyDescent="0.25">
      <c r="A27" s="17">
        <v>1</v>
      </c>
      <c r="B27" s="24">
        <v>46258</v>
      </c>
      <c r="C27" s="18">
        <v>0</v>
      </c>
      <c r="D27" s="18">
        <v>1</v>
      </c>
      <c r="E27" s="6">
        <f t="shared" ref="E27:E45" si="0">($D$12-D27)/$D$12</f>
        <v>0.97959183673469385</v>
      </c>
      <c r="F27" s="25">
        <v>0.98</v>
      </c>
      <c r="G27" s="26">
        <f t="shared" ref="G27:G46" si="1">$D$21*F27</f>
        <v>4998</v>
      </c>
      <c r="H27" s="27">
        <f t="shared" ref="H27:H75" si="2">$D$21</f>
        <v>5100</v>
      </c>
      <c r="I27" s="26">
        <f t="shared" ref="I27:I90" si="3">G27+H27</f>
        <v>10098</v>
      </c>
      <c r="K27" s="17">
        <v>1</v>
      </c>
      <c r="L27" s="24">
        <v>46258</v>
      </c>
      <c r="M27" s="18">
        <v>0</v>
      </c>
      <c r="N27" s="18">
        <v>1</v>
      </c>
      <c r="O27" s="6">
        <f t="shared" ref="O27:O90" si="4">($D$14-N27)/$D$14</f>
        <v>0.99047619047619051</v>
      </c>
      <c r="P27" s="25">
        <v>0.99</v>
      </c>
      <c r="Q27" s="26">
        <f t="shared" ref="Q27:Q90" si="5">$D$21*P27</f>
        <v>5049</v>
      </c>
    </row>
    <row r="28" spans="1:17" x14ac:dyDescent="0.25">
      <c r="A28" s="17"/>
      <c r="B28" s="24">
        <v>46259</v>
      </c>
      <c r="C28" s="18">
        <v>1</v>
      </c>
      <c r="D28" s="18">
        <v>2</v>
      </c>
      <c r="E28" s="6">
        <f t="shared" si="0"/>
        <v>0.95918367346938771</v>
      </c>
      <c r="F28" s="25">
        <v>0.96</v>
      </c>
      <c r="G28" s="26">
        <f t="shared" si="1"/>
        <v>4896</v>
      </c>
      <c r="H28" s="27">
        <f t="shared" si="2"/>
        <v>5100</v>
      </c>
      <c r="I28" s="26">
        <f t="shared" si="3"/>
        <v>9996</v>
      </c>
      <c r="K28" s="17"/>
      <c r="L28" s="24">
        <v>46259</v>
      </c>
      <c r="M28" s="18">
        <v>1</v>
      </c>
      <c r="N28" s="18">
        <v>2</v>
      </c>
      <c r="O28" s="6">
        <f t="shared" si="4"/>
        <v>0.98095238095238091</v>
      </c>
      <c r="P28" s="25">
        <v>0.98</v>
      </c>
      <c r="Q28" s="26">
        <f t="shared" si="5"/>
        <v>4998</v>
      </c>
    </row>
    <row r="29" spans="1:17" x14ac:dyDescent="0.25">
      <c r="A29" s="17"/>
      <c r="B29" s="24">
        <v>46260</v>
      </c>
      <c r="C29" s="18">
        <v>2</v>
      </c>
      <c r="D29" s="18">
        <v>3</v>
      </c>
      <c r="E29" s="6">
        <f t="shared" si="0"/>
        <v>0.93877551020408168</v>
      </c>
      <c r="F29" s="25">
        <v>0.94</v>
      </c>
      <c r="G29" s="26">
        <f t="shared" si="1"/>
        <v>4794</v>
      </c>
      <c r="H29" s="27">
        <f t="shared" si="2"/>
        <v>5100</v>
      </c>
      <c r="I29" s="26">
        <f t="shared" si="3"/>
        <v>9894</v>
      </c>
      <c r="K29" s="17"/>
      <c r="L29" s="24">
        <v>46260</v>
      </c>
      <c r="M29" s="18">
        <v>2</v>
      </c>
      <c r="N29" s="18">
        <v>3</v>
      </c>
      <c r="O29" s="6">
        <f t="shared" si="4"/>
        <v>0.97142857142857142</v>
      </c>
      <c r="P29" s="25">
        <v>0.97</v>
      </c>
      <c r="Q29" s="26">
        <f t="shared" si="5"/>
        <v>4947</v>
      </c>
    </row>
    <row r="30" spans="1:17" x14ac:dyDescent="0.25">
      <c r="A30" s="17"/>
      <c r="B30" s="24">
        <v>46261</v>
      </c>
      <c r="C30" s="18">
        <v>3</v>
      </c>
      <c r="D30" s="18">
        <v>4</v>
      </c>
      <c r="E30" s="6">
        <f t="shared" si="0"/>
        <v>0.91836734693877553</v>
      </c>
      <c r="F30" s="25">
        <v>0.92</v>
      </c>
      <c r="G30" s="26">
        <f t="shared" si="1"/>
        <v>4692</v>
      </c>
      <c r="H30" s="27">
        <f t="shared" si="2"/>
        <v>5100</v>
      </c>
      <c r="I30" s="26">
        <f t="shared" si="3"/>
        <v>9792</v>
      </c>
      <c r="K30" s="17"/>
      <c r="L30" s="24">
        <v>46261</v>
      </c>
      <c r="M30" s="18">
        <v>3</v>
      </c>
      <c r="N30" s="18">
        <v>4</v>
      </c>
      <c r="O30" s="6">
        <f t="shared" si="4"/>
        <v>0.96190476190476193</v>
      </c>
      <c r="P30" s="25">
        <v>0.96</v>
      </c>
      <c r="Q30" s="26">
        <f t="shared" si="5"/>
        <v>4896</v>
      </c>
    </row>
    <row r="31" spans="1:17" x14ac:dyDescent="0.25">
      <c r="A31" s="17"/>
      <c r="B31" s="24">
        <v>46262</v>
      </c>
      <c r="C31" s="18">
        <v>4</v>
      </c>
      <c r="D31" s="18">
        <v>5</v>
      </c>
      <c r="E31" s="6">
        <f t="shared" si="0"/>
        <v>0.89795918367346939</v>
      </c>
      <c r="F31" s="25">
        <v>0.9</v>
      </c>
      <c r="G31" s="26">
        <f t="shared" si="1"/>
        <v>4590</v>
      </c>
      <c r="H31" s="27">
        <f t="shared" si="2"/>
        <v>5100</v>
      </c>
      <c r="I31" s="26">
        <f t="shared" si="3"/>
        <v>9690</v>
      </c>
      <c r="K31" s="17"/>
      <c r="L31" s="24">
        <v>46262</v>
      </c>
      <c r="M31" s="18">
        <v>4</v>
      </c>
      <c r="N31" s="18">
        <v>5</v>
      </c>
      <c r="O31" s="6">
        <f t="shared" si="4"/>
        <v>0.95238095238095233</v>
      </c>
      <c r="P31" s="25">
        <v>0.95</v>
      </c>
      <c r="Q31" s="26">
        <f t="shared" si="5"/>
        <v>4845</v>
      </c>
    </row>
    <row r="32" spans="1:17" x14ac:dyDescent="0.25">
      <c r="A32" s="17"/>
      <c r="B32" s="24">
        <v>46263</v>
      </c>
      <c r="C32" s="18">
        <v>5</v>
      </c>
      <c r="D32" s="18">
        <v>6</v>
      </c>
      <c r="E32" s="6">
        <f t="shared" si="0"/>
        <v>0.87755102040816324</v>
      </c>
      <c r="F32" s="25">
        <v>0.88</v>
      </c>
      <c r="G32" s="26">
        <f t="shared" si="1"/>
        <v>4488</v>
      </c>
      <c r="H32" s="27">
        <f t="shared" si="2"/>
        <v>5100</v>
      </c>
      <c r="I32" s="26">
        <f t="shared" si="3"/>
        <v>9588</v>
      </c>
      <c r="K32" s="17"/>
      <c r="L32" s="24">
        <v>46263</v>
      </c>
      <c r="M32" s="18">
        <v>5</v>
      </c>
      <c r="N32" s="18">
        <v>6</v>
      </c>
      <c r="O32" s="6">
        <f t="shared" si="4"/>
        <v>0.94285714285714284</v>
      </c>
      <c r="P32" s="25">
        <v>0.94</v>
      </c>
      <c r="Q32" s="26">
        <f t="shared" si="5"/>
        <v>4794</v>
      </c>
    </row>
    <row r="33" spans="1:17" x14ac:dyDescent="0.25">
      <c r="A33" s="17"/>
      <c r="B33" s="24">
        <v>46264</v>
      </c>
      <c r="C33" s="18">
        <v>6</v>
      </c>
      <c r="D33" s="18">
        <v>7</v>
      </c>
      <c r="E33" s="6">
        <f t="shared" si="0"/>
        <v>0.8571428571428571</v>
      </c>
      <c r="F33" s="25">
        <v>0.86</v>
      </c>
      <c r="G33" s="26">
        <f t="shared" si="1"/>
        <v>4386</v>
      </c>
      <c r="H33" s="27">
        <f t="shared" si="2"/>
        <v>5100</v>
      </c>
      <c r="I33" s="26">
        <f t="shared" si="3"/>
        <v>9486</v>
      </c>
      <c r="K33" s="17" t="s">
        <v>0</v>
      </c>
      <c r="L33" s="24">
        <v>46264</v>
      </c>
      <c r="M33" s="18">
        <v>6</v>
      </c>
      <c r="N33" s="18">
        <v>7</v>
      </c>
      <c r="O33" s="6">
        <f t="shared" si="4"/>
        <v>0.93333333333333335</v>
      </c>
      <c r="P33" s="25">
        <v>0.93</v>
      </c>
      <c r="Q33" s="26">
        <f t="shared" si="5"/>
        <v>4743</v>
      </c>
    </row>
    <row r="34" spans="1:17" x14ac:dyDescent="0.25">
      <c r="A34" s="17">
        <v>2</v>
      </c>
      <c r="B34" s="24">
        <v>46265</v>
      </c>
      <c r="C34" s="18">
        <v>7</v>
      </c>
      <c r="D34" s="18">
        <v>8</v>
      </c>
      <c r="E34" s="6">
        <f t="shared" si="0"/>
        <v>0.83673469387755106</v>
      </c>
      <c r="F34" s="25">
        <v>0.84</v>
      </c>
      <c r="G34" s="26">
        <f t="shared" si="1"/>
        <v>4284</v>
      </c>
      <c r="H34" s="27">
        <f t="shared" si="2"/>
        <v>5100</v>
      </c>
      <c r="I34" s="26">
        <f t="shared" si="3"/>
        <v>9384</v>
      </c>
      <c r="K34" s="17">
        <v>2</v>
      </c>
      <c r="L34" s="24">
        <v>46265</v>
      </c>
      <c r="M34" s="18">
        <v>7</v>
      </c>
      <c r="N34" s="18">
        <v>8</v>
      </c>
      <c r="O34" s="6">
        <f t="shared" si="4"/>
        <v>0.92380952380952386</v>
      </c>
      <c r="P34" s="25">
        <v>0.92</v>
      </c>
      <c r="Q34" s="26">
        <f t="shared" si="5"/>
        <v>4692</v>
      </c>
    </row>
    <row r="35" spans="1:17" x14ac:dyDescent="0.25">
      <c r="A35" s="17"/>
      <c r="B35" s="24">
        <v>46266</v>
      </c>
      <c r="C35" s="18">
        <v>8</v>
      </c>
      <c r="D35" s="18">
        <v>9</v>
      </c>
      <c r="E35" s="6">
        <f t="shared" si="0"/>
        <v>0.81632653061224492</v>
      </c>
      <c r="F35" s="25">
        <v>0.82</v>
      </c>
      <c r="G35" s="26">
        <f t="shared" si="1"/>
        <v>4182</v>
      </c>
      <c r="H35" s="27">
        <f t="shared" si="2"/>
        <v>5100</v>
      </c>
      <c r="I35" s="26">
        <f t="shared" si="3"/>
        <v>9282</v>
      </c>
      <c r="K35" s="17"/>
      <c r="L35" s="24">
        <v>46266</v>
      </c>
      <c r="M35" s="18">
        <v>8</v>
      </c>
      <c r="N35" s="18">
        <v>9</v>
      </c>
      <c r="O35" s="6">
        <f t="shared" si="4"/>
        <v>0.91428571428571426</v>
      </c>
      <c r="P35" s="25">
        <v>0.91</v>
      </c>
      <c r="Q35" s="26">
        <f t="shared" si="5"/>
        <v>4641</v>
      </c>
    </row>
    <row r="36" spans="1:17" x14ac:dyDescent="0.25">
      <c r="A36" s="17"/>
      <c r="B36" s="24">
        <v>46267</v>
      </c>
      <c r="C36" s="18">
        <v>9</v>
      </c>
      <c r="D36" s="18">
        <v>10</v>
      </c>
      <c r="E36" s="6">
        <f t="shared" si="0"/>
        <v>0.79591836734693877</v>
      </c>
      <c r="F36" s="25">
        <v>0.8</v>
      </c>
      <c r="G36" s="26">
        <f t="shared" si="1"/>
        <v>4080</v>
      </c>
      <c r="H36" s="27">
        <f t="shared" si="2"/>
        <v>5100</v>
      </c>
      <c r="I36" s="26">
        <f t="shared" si="3"/>
        <v>9180</v>
      </c>
      <c r="K36" s="17"/>
      <c r="L36" s="24">
        <v>46267</v>
      </c>
      <c r="M36" s="18">
        <v>9</v>
      </c>
      <c r="N36" s="18">
        <v>10</v>
      </c>
      <c r="O36" s="6">
        <f t="shared" si="4"/>
        <v>0.90476190476190477</v>
      </c>
      <c r="P36" s="25">
        <v>0.9</v>
      </c>
      <c r="Q36" s="26">
        <f t="shared" si="5"/>
        <v>4590</v>
      </c>
    </row>
    <row r="37" spans="1:17" x14ac:dyDescent="0.25">
      <c r="A37" s="17"/>
      <c r="B37" s="24">
        <v>46268</v>
      </c>
      <c r="C37" s="18">
        <v>10</v>
      </c>
      <c r="D37" s="18">
        <v>11</v>
      </c>
      <c r="E37" s="6">
        <f t="shared" si="0"/>
        <v>0.77551020408163263</v>
      </c>
      <c r="F37" s="25">
        <v>0.78</v>
      </c>
      <c r="G37" s="26">
        <f t="shared" si="1"/>
        <v>3978</v>
      </c>
      <c r="H37" s="27">
        <f t="shared" si="2"/>
        <v>5100</v>
      </c>
      <c r="I37" s="26">
        <f t="shared" si="3"/>
        <v>9078</v>
      </c>
      <c r="K37" s="17"/>
      <c r="L37" s="24">
        <v>46268</v>
      </c>
      <c r="M37" s="18">
        <v>10</v>
      </c>
      <c r="N37" s="18">
        <v>11</v>
      </c>
      <c r="O37" s="6">
        <f t="shared" si="4"/>
        <v>0.89523809523809528</v>
      </c>
      <c r="P37" s="25">
        <v>0.9</v>
      </c>
      <c r="Q37" s="26">
        <f t="shared" si="5"/>
        <v>4590</v>
      </c>
    </row>
    <row r="38" spans="1:17" x14ac:dyDescent="0.25">
      <c r="A38" s="17"/>
      <c r="B38" s="24">
        <v>46269</v>
      </c>
      <c r="C38" s="18">
        <v>11</v>
      </c>
      <c r="D38" s="18">
        <v>12</v>
      </c>
      <c r="E38" s="6">
        <f t="shared" si="0"/>
        <v>0.75510204081632648</v>
      </c>
      <c r="F38" s="25">
        <v>0.76</v>
      </c>
      <c r="G38" s="26">
        <f t="shared" si="1"/>
        <v>3876</v>
      </c>
      <c r="H38" s="27">
        <f t="shared" si="2"/>
        <v>5100</v>
      </c>
      <c r="I38" s="26">
        <f t="shared" si="3"/>
        <v>8976</v>
      </c>
      <c r="K38" s="17"/>
      <c r="L38" s="24">
        <v>46269</v>
      </c>
      <c r="M38" s="18">
        <v>11</v>
      </c>
      <c r="N38" s="18">
        <v>12</v>
      </c>
      <c r="O38" s="6">
        <f t="shared" si="4"/>
        <v>0.88571428571428568</v>
      </c>
      <c r="P38" s="25">
        <v>0.89</v>
      </c>
      <c r="Q38" s="26">
        <f t="shared" si="5"/>
        <v>4539</v>
      </c>
    </row>
    <row r="39" spans="1:17" x14ac:dyDescent="0.25">
      <c r="A39" s="17"/>
      <c r="B39" s="24">
        <v>46270</v>
      </c>
      <c r="C39" s="18">
        <v>12</v>
      </c>
      <c r="D39" s="18">
        <v>13</v>
      </c>
      <c r="E39" s="6">
        <f t="shared" si="0"/>
        <v>0.73469387755102045</v>
      </c>
      <c r="F39" s="25">
        <v>0.73</v>
      </c>
      <c r="G39" s="26">
        <f t="shared" si="1"/>
        <v>3723</v>
      </c>
      <c r="H39" s="27">
        <f t="shared" si="2"/>
        <v>5100</v>
      </c>
      <c r="I39" s="26">
        <f t="shared" si="3"/>
        <v>8823</v>
      </c>
      <c r="K39" s="17"/>
      <c r="L39" s="24">
        <v>46270</v>
      </c>
      <c r="M39" s="18">
        <v>12</v>
      </c>
      <c r="N39" s="18">
        <v>13</v>
      </c>
      <c r="O39" s="6">
        <f t="shared" si="4"/>
        <v>0.87619047619047619</v>
      </c>
      <c r="P39" s="25">
        <v>0.88</v>
      </c>
      <c r="Q39" s="26">
        <f t="shared" si="5"/>
        <v>4488</v>
      </c>
    </row>
    <row r="40" spans="1:17" x14ac:dyDescent="0.25">
      <c r="A40" s="17"/>
      <c r="B40" s="24">
        <v>46271</v>
      </c>
      <c r="C40" s="18">
        <v>13</v>
      </c>
      <c r="D40" s="18">
        <v>14</v>
      </c>
      <c r="E40" s="6">
        <f t="shared" si="0"/>
        <v>0.7142857142857143</v>
      </c>
      <c r="F40" s="25">
        <v>0.71</v>
      </c>
      <c r="G40" s="26">
        <f t="shared" si="1"/>
        <v>3621</v>
      </c>
      <c r="H40" s="27">
        <f t="shared" si="2"/>
        <v>5100</v>
      </c>
      <c r="I40" s="28">
        <f t="shared" si="3"/>
        <v>8721</v>
      </c>
      <c r="K40" s="17"/>
      <c r="L40" s="24">
        <v>46271</v>
      </c>
      <c r="M40" s="18">
        <v>13</v>
      </c>
      <c r="N40" s="18">
        <v>14</v>
      </c>
      <c r="O40" s="6">
        <f t="shared" si="4"/>
        <v>0.8666666666666667</v>
      </c>
      <c r="P40" s="25">
        <v>0.87</v>
      </c>
      <c r="Q40" s="26">
        <f t="shared" si="5"/>
        <v>4437</v>
      </c>
    </row>
    <row r="41" spans="1:17" x14ac:dyDescent="0.25">
      <c r="A41" s="17">
        <v>3</v>
      </c>
      <c r="B41" s="24">
        <v>46272</v>
      </c>
      <c r="C41" s="18">
        <v>14</v>
      </c>
      <c r="D41" s="18">
        <v>15</v>
      </c>
      <c r="E41" s="6">
        <f t="shared" si="0"/>
        <v>0.69387755102040816</v>
      </c>
      <c r="F41" s="25">
        <v>0.69</v>
      </c>
      <c r="G41" s="26">
        <f t="shared" si="1"/>
        <v>3518.9999999999995</v>
      </c>
      <c r="H41" s="27">
        <f t="shared" si="2"/>
        <v>5100</v>
      </c>
      <c r="I41" s="26">
        <f t="shared" si="3"/>
        <v>8619</v>
      </c>
      <c r="K41" s="17">
        <v>3</v>
      </c>
      <c r="L41" s="24">
        <v>46272</v>
      </c>
      <c r="M41" s="18">
        <v>14</v>
      </c>
      <c r="N41" s="18">
        <v>15</v>
      </c>
      <c r="O41" s="6">
        <f t="shared" si="4"/>
        <v>0.8571428571428571</v>
      </c>
      <c r="P41" s="25">
        <v>0.86</v>
      </c>
      <c r="Q41" s="26">
        <f t="shared" si="5"/>
        <v>4386</v>
      </c>
    </row>
    <row r="42" spans="1:17" x14ac:dyDescent="0.25">
      <c r="A42" s="17"/>
      <c r="B42" s="24">
        <v>46273</v>
      </c>
      <c r="C42" s="18">
        <v>15</v>
      </c>
      <c r="D42" s="18">
        <v>16</v>
      </c>
      <c r="E42" s="6">
        <f t="shared" si="0"/>
        <v>0.67346938775510201</v>
      </c>
      <c r="F42" s="25">
        <v>0.67</v>
      </c>
      <c r="G42" s="26">
        <f t="shared" si="1"/>
        <v>3417</v>
      </c>
      <c r="H42" s="27">
        <f t="shared" si="2"/>
        <v>5100</v>
      </c>
      <c r="I42" s="26">
        <f t="shared" si="3"/>
        <v>8517</v>
      </c>
      <c r="K42" s="17"/>
      <c r="L42" s="24">
        <v>46273</v>
      </c>
      <c r="M42" s="18">
        <v>15</v>
      </c>
      <c r="N42" s="18">
        <v>16</v>
      </c>
      <c r="O42" s="6">
        <f t="shared" si="4"/>
        <v>0.84761904761904761</v>
      </c>
      <c r="P42" s="25">
        <v>0.85</v>
      </c>
      <c r="Q42" s="26">
        <f t="shared" si="5"/>
        <v>4335</v>
      </c>
    </row>
    <row r="43" spans="1:17" x14ac:dyDescent="0.25">
      <c r="A43" s="17"/>
      <c r="B43" s="24">
        <v>46274</v>
      </c>
      <c r="C43" s="18">
        <v>16</v>
      </c>
      <c r="D43" s="18">
        <v>17</v>
      </c>
      <c r="E43" s="6">
        <f t="shared" si="0"/>
        <v>0.65306122448979587</v>
      </c>
      <c r="F43" s="25">
        <v>0.65</v>
      </c>
      <c r="G43" s="26">
        <f t="shared" si="1"/>
        <v>3315</v>
      </c>
      <c r="H43" s="27">
        <f t="shared" si="2"/>
        <v>5100</v>
      </c>
      <c r="I43" s="26">
        <f t="shared" si="3"/>
        <v>8415</v>
      </c>
      <c r="K43" s="17"/>
      <c r="L43" s="24">
        <v>46274</v>
      </c>
      <c r="M43" s="18">
        <v>16</v>
      </c>
      <c r="N43" s="18">
        <v>17</v>
      </c>
      <c r="O43" s="6">
        <f t="shared" si="4"/>
        <v>0.83809523809523812</v>
      </c>
      <c r="P43" s="25">
        <v>0.84</v>
      </c>
      <c r="Q43" s="26">
        <f t="shared" si="5"/>
        <v>4284</v>
      </c>
    </row>
    <row r="44" spans="1:17" x14ac:dyDescent="0.25">
      <c r="A44" s="17"/>
      <c r="B44" s="24">
        <v>46275</v>
      </c>
      <c r="C44" s="18">
        <v>17</v>
      </c>
      <c r="D44" s="18">
        <v>18</v>
      </c>
      <c r="E44" s="6">
        <f t="shared" si="0"/>
        <v>0.63265306122448983</v>
      </c>
      <c r="F44" s="25">
        <v>0.63</v>
      </c>
      <c r="G44" s="26">
        <f t="shared" si="1"/>
        <v>3213</v>
      </c>
      <c r="H44" s="27">
        <f t="shared" si="2"/>
        <v>5100</v>
      </c>
      <c r="I44" s="26">
        <f t="shared" si="3"/>
        <v>8313</v>
      </c>
      <c r="K44" s="17"/>
      <c r="L44" s="24">
        <v>46275</v>
      </c>
      <c r="M44" s="18">
        <v>17</v>
      </c>
      <c r="N44" s="18">
        <v>18</v>
      </c>
      <c r="O44" s="6">
        <f t="shared" si="4"/>
        <v>0.82857142857142863</v>
      </c>
      <c r="P44" s="25">
        <v>0.83</v>
      </c>
      <c r="Q44" s="26">
        <f t="shared" si="5"/>
        <v>4233</v>
      </c>
    </row>
    <row r="45" spans="1:17" x14ac:dyDescent="0.25">
      <c r="A45" s="29"/>
      <c r="B45" s="24">
        <v>46276</v>
      </c>
      <c r="C45" s="30">
        <v>18</v>
      </c>
      <c r="D45" s="30">
        <v>19</v>
      </c>
      <c r="E45" s="31">
        <f t="shared" si="0"/>
        <v>0.61224489795918369</v>
      </c>
      <c r="F45" s="32">
        <v>0.61</v>
      </c>
      <c r="G45" s="33">
        <f t="shared" si="1"/>
        <v>3111</v>
      </c>
      <c r="H45" s="34">
        <f t="shared" si="2"/>
        <v>5100</v>
      </c>
      <c r="I45" s="33">
        <f t="shared" si="3"/>
        <v>8211</v>
      </c>
      <c r="K45" s="35"/>
      <c r="L45" s="24">
        <v>46276</v>
      </c>
      <c r="M45" s="18">
        <v>18</v>
      </c>
      <c r="N45" s="36">
        <v>19</v>
      </c>
      <c r="O45" s="6">
        <f t="shared" si="4"/>
        <v>0.81904761904761902</v>
      </c>
      <c r="P45" s="25">
        <v>0.82</v>
      </c>
      <c r="Q45" s="26">
        <f t="shared" si="5"/>
        <v>4182</v>
      </c>
    </row>
    <row r="46" spans="1:17" x14ac:dyDescent="0.25">
      <c r="A46" s="17"/>
      <c r="B46" s="24">
        <v>46277</v>
      </c>
      <c r="C46" s="18"/>
      <c r="D46" s="18">
        <v>20</v>
      </c>
      <c r="E46" s="6">
        <v>0</v>
      </c>
      <c r="F46" s="25"/>
      <c r="G46" s="26">
        <f t="shared" si="1"/>
        <v>0</v>
      </c>
      <c r="H46" s="27">
        <f t="shared" si="2"/>
        <v>5100</v>
      </c>
      <c r="I46" s="26">
        <f t="shared" si="3"/>
        <v>5100</v>
      </c>
      <c r="K46" s="17"/>
      <c r="L46" s="24">
        <v>46277</v>
      </c>
      <c r="M46" s="18">
        <v>19</v>
      </c>
      <c r="N46" s="18">
        <v>20</v>
      </c>
      <c r="O46" s="6">
        <f t="shared" si="4"/>
        <v>0.80952380952380953</v>
      </c>
      <c r="P46" s="25">
        <v>0.81</v>
      </c>
      <c r="Q46" s="26">
        <f t="shared" si="5"/>
        <v>4131</v>
      </c>
    </row>
    <row r="47" spans="1:17" x14ac:dyDescent="0.25">
      <c r="A47" s="17"/>
      <c r="B47" s="24">
        <v>46278</v>
      </c>
      <c r="C47" s="18"/>
      <c r="D47" s="18">
        <v>21</v>
      </c>
      <c r="E47" s="6">
        <v>0</v>
      </c>
      <c r="F47" s="25"/>
      <c r="G47" s="26">
        <v>0</v>
      </c>
      <c r="H47" s="27">
        <f t="shared" si="2"/>
        <v>5100</v>
      </c>
      <c r="I47" s="26">
        <f t="shared" si="3"/>
        <v>5100</v>
      </c>
      <c r="K47" s="17"/>
      <c r="L47" s="24">
        <v>46278</v>
      </c>
      <c r="M47" s="18">
        <v>20</v>
      </c>
      <c r="N47" s="18">
        <v>21</v>
      </c>
      <c r="O47" s="6">
        <f t="shared" si="4"/>
        <v>0.8</v>
      </c>
      <c r="P47" s="25">
        <v>0.8</v>
      </c>
      <c r="Q47" s="26">
        <f t="shared" si="5"/>
        <v>4080</v>
      </c>
    </row>
    <row r="48" spans="1:17" x14ac:dyDescent="0.25">
      <c r="A48" s="17">
        <v>4</v>
      </c>
      <c r="B48" s="24">
        <v>46279</v>
      </c>
      <c r="C48" s="18"/>
      <c r="D48" s="18">
        <v>22</v>
      </c>
      <c r="E48" s="6">
        <v>0</v>
      </c>
      <c r="F48" s="25"/>
      <c r="G48" s="26">
        <v>0</v>
      </c>
      <c r="H48" s="27">
        <f t="shared" si="2"/>
        <v>5100</v>
      </c>
      <c r="I48" s="26">
        <f t="shared" si="3"/>
        <v>5100</v>
      </c>
      <c r="K48" s="17">
        <v>4</v>
      </c>
      <c r="L48" s="24">
        <v>46279</v>
      </c>
      <c r="M48" s="18">
        <v>21</v>
      </c>
      <c r="N48" s="18">
        <v>22</v>
      </c>
      <c r="O48" s="6">
        <f t="shared" si="4"/>
        <v>0.79047619047619044</v>
      </c>
      <c r="P48" s="25">
        <v>0.79</v>
      </c>
      <c r="Q48" s="26">
        <f t="shared" si="5"/>
        <v>4029</v>
      </c>
    </row>
    <row r="49" spans="1:17" x14ac:dyDescent="0.25">
      <c r="A49" s="17"/>
      <c r="B49" s="24">
        <v>46280</v>
      </c>
      <c r="C49" s="18"/>
      <c r="D49" s="18">
        <v>23</v>
      </c>
      <c r="E49" s="6">
        <v>0</v>
      </c>
      <c r="F49" s="25"/>
      <c r="G49" s="26">
        <v>0</v>
      </c>
      <c r="H49" s="27">
        <f t="shared" si="2"/>
        <v>5100</v>
      </c>
      <c r="I49" s="26">
        <f t="shared" si="3"/>
        <v>5100</v>
      </c>
      <c r="K49" s="17"/>
      <c r="L49" s="24">
        <v>46280</v>
      </c>
      <c r="M49" s="18">
        <v>22</v>
      </c>
      <c r="N49" s="18">
        <v>23</v>
      </c>
      <c r="O49" s="6">
        <f t="shared" si="4"/>
        <v>0.78095238095238095</v>
      </c>
      <c r="P49" s="25">
        <v>0.78</v>
      </c>
      <c r="Q49" s="26">
        <f t="shared" si="5"/>
        <v>3978</v>
      </c>
    </row>
    <row r="50" spans="1:17" x14ac:dyDescent="0.25">
      <c r="A50" s="17"/>
      <c r="B50" s="24">
        <v>46281</v>
      </c>
      <c r="C50" s="18"/>
      <c r="D50" s="18">
        <v>24</v>
      </c>
      <c r="E50" s="6">
        <v>0</v>
      </c>
      <c r="F50" s="25"/>
      <c r="G50" s="26">
        <v>0</v>
      </c>
      <c r="H50" s="27">
        <f t="shared" si="2"/>
        <v>5100</v>
      </c>
      <c r="I50" s="26">
        <f t="shared" si="3"/>
        <v>5100</v>
      </c>
      <c r="K50" s="17"/>
      <c r="L50" s="24">
        <v>46281</v>
      </c>
      <c r="M50" s="18">
        <v>23</v>
      </c>
      <c r="N50" s="18">
        <v>24</v>
      </c>
      <c r="O50" s="6">
        <f t="shared" si="4"/>
        <v>0.77142857142857146</v>
      </c>
      <c r="P50" s="25">
        <v>0.77</v>
      </c>
      <c r="Q50" s="26">
        <f t="shared" si="5"/>
        <v>3927</v>
      </c>
    </row>
    <row r="51" spans="1:17" x14ac:dyDescent="0.25">
      <c r="A51" s="17"/>
      <c r="B51" s="24">
        <v>46282</v>
      </c>
      <c r="C51" s="18"/>
      <c r="D51" s="18">
        <v>25</v>
      </c>
      <c r="E51" s="6">
        <v>0</v>
      </c>
      <c r="F51" s="25"/>
      <c r="G51" s="26">
        <v>0</v>
      </c>
      <c r="H51" s="27">
        <f t="shared" si="2"/>
        <v>5100</v>
      </c>
      <c r="I51" s="26">
        <f t="shared" si="3"/>
        <v>5100</v>
      </c>
      <c r="K51" s="17"/>
      <c r="L51" s="24">
        <v>46282</v>
      </c>
      <c r="M51" s="18">
        <v>24</v>
      </c>
      <c r="N51" s="18">
        <v>25</v>
      </c>
      <c r="O51" s="6">
        <f t="shared" si="4"/>
        <v>0.76190476190476186</v>
      </c>
      <c r="P51" s="25">
        <v>0.76</v>
      </c>
      <c r="Q51" s="26">
        <f t="shared" si="5"/>
        <v>3876</v>
      </c>
    </row>
    <row r="52" spans="1:17" x14ac:dyDescent="0.25">
      <c r="A52" s="17"/>
      <c r="B52" s="24">
        <v>46283</v>
      </c>
      <c r="C52" s="18"/>
      <c r="D52" s="18">
        <v>26</v>
      </c>
      <c r="E52" s="6">
        <v>0</v>
      </c>
      <c r="F52" s="25"/>
      <c r="G52" s="26">
        <v>0</v>
      </c>
      <c r="H52" s="27">
        <f t="shared" si="2"/>
        <v>5100</v>
      </c>
      <c r="I52" s="26">
        <f t="shared" si="3"/>
        <v>5100</v>
      </c>
      <c r="K52" s="17"/>
      <c r="L52" s="24">
        <v>46283</v>
      </c>
      <c r="M52" s="18">
        <v>25</v>
      </c>
      <c r="N52" s="18">
        <v>26</v>
      </c>
      <c r="O52" s="6">
        <f t="shared" si="4"/>
        <v>0.75238095238095237</v>
      </c>
      <c r="P52" s="25">
        <v>0.75</v>
      </c>
      <c r="Q52" s="26">
        <f t="shared" si="5"/>
        <v>3825</v>
      </c>
    </row>
    <row r="53" spans="1:17" x14ac:dyDescent="0.25">
      <c r="A53" s="17"/>
      <c r="B53" s="24">
        <v>46284</v>
      </c>
      <c r="C53" s="18"/>
      <c r="D53" s="18">
        <v>27</v>
      </c>
      <c r="E53" s="6">
        <v>0</v>
      </c>
      <c r="F53" s="25"/>
      <c r="G53" s="26">
        <v>0</v>
      </c>
      <c r="H53" s="27">
        <f t="shared" si="2"/>
        <v>5100</v>
      </c>
      <c r="I53" s="26">
        <f t="shared" si="3"/>
        <v>5100</v>
      </c>
      <c r="K53" s="17"/>
      <c r="L53" s="24">
        <v>46284</v>
      </c>
      <c r="M53" s="18">
        <v>26</v>
      </c>
      <c r="N53" s="18">
        <v>27</v>
      </c>
      <c r="O53" s="6">
        <f t="shared" si="4"/>
        <v>0.74285714285714288</v>
      </c>
      <c r="P53" s="25">
        <v>0.74</v>
      </c>
      <c r="Q53" s="26">
        <f t="shared" si="5"/>
        <v>3774</v>
      </c>
    </row>
    <row r="54" spans="1:17" x14ac:dyDescent="0.25">
      <c r="A54" s="17"/>
      <c r="B54" s="24">
        <v>46285</v>
      </c>
      <c r="C54" s="18"/>
      <c r="D54" s="18">
        <v>28</v>
      </c>
      <c r="E54" s="6">
        <v>0</v>
      </c>
      <c r="F54" s="25"/>
      <c r="G54" s="26">
        <v>0</v>
      </c>
      <c r="H54" s="27">
        <f t="shared" si="2"/>
        <v>5100</v>
      </c>
      <c r="I54" s="26">
        <f t="shared" si="3"/>
        <v>5100</v>
      </c>
      <c r="K54" s="17"/>
      <c r="L54" s="24">
        <v>46285</v>
      </c>
      <c r="M54" s="18">
        <v>27</v>
      </c>
      <c r="N54" s="18">
        <v>28</v>
      </c>
      <c r="O54" s="6">
        <f t="shared" si="4"/>
        <v>0.73333333333333328</v>
      </c>
      <c r="P54" s="25">
        <v>0.73</v>
      </c>
      <c r="Q54" s="26">
        <f t="shared" si="5"/>
        <v>3723</v>
      </c>
    </row>
    <row r="55" spans="1:17" x14ac:dyDescent="0.25">
      <c r="A55" s="17">
        <v>5</v>
      </c>
      <c r="B55" s="24">
        <v>46286</v>
      </c>
      <c r="C55" s="18"/>
      <c r="D55" s="18">
        <v>29</v>
      </c>
      <c r="E55" s="6">
        <v>0</v>
      </c>
      <c r="F55" s="25"/>
      <c r="G55" s="26">
        <v>0</v>
      </c>
      <c r="H55" s="27">
        <f t="shared" si="2"/>
        <v>5100</v>
      </c>
      <c r="I55" s="26">
        <f t="shared" si="3"/>
        <v>5100</v>
      </c>
      <c r="K55" s="17">
        <v>5</v>
      </c>
      <c r="L55" s="24">
        <v>46286</v>
      </c>
      <c r="M55" s="18">
        <v>28</v>
      </c>
      <c r="N55" s="18">
        <v>29</v>
      </c>
      <c r="O55" s="6">
        <f t="shared" si="4"/>
        <v>0.72380952380952379</v>
      </c>
      <c r="P55" s="25">
        <v>0.72</v>
      </c>
      <c r="Q55" s="26">
        <f t="shared" si="5"/>
        <v>3672</v>
      </c>
    </row>
    <row r="56" spans="1:17" x14ac:dyDescent="0.25">
      <c r="A56" s="17"/>
      <c r="B56" s="24">
        <v>46287</v>
      </c>
      <c r="C56" s="18"/>
      <c r="D56" s="18">
        <v>30</v>
      </c>
      <c r="E56" s="6">
        <v>0</v>
      </c>
      <c r="F56" s="25"/>
      <c r="G56" s="26">
        <v>0</v>
      </c>
      <c r="H56" s="27">
        <f t="shared" si="2"/>
        <v>5100</v>
      </c>
      <c r="I56" s="26">
        <f t="shared" si="3"/>
        <v>5100</v>
      </c>
      <c r="K56" s="17"/>
      <c r="L56" s="24">
        <v>46287</v>
      </c>
      <c r="M56" s="18">
        <v>29</v>
      </c>
      <c r="N56" s="18">
        <v>30</v>
      </c>
      <c r="O56" s="6">
        <f t="shared" si="4"/>
        <v>0.7142857142857143</v>
      </c>
      <c r="P56" s="25">
        <v>0.71</v>
      </c>
      <c r="Q56" s="26">
        <f t="shared" si="5"/>
        <v>3621</v>
      </c>
    </row>
    <row r="57" spans="1:17" x14ac:dyDescent="0.25">
      <c r="A57" s="17"/>
      <c r="B57" s="24">
        <v>46288</v>
      </c>
      <c r="C57" s="18"/>
      <c r="D57" s="18">
        <v>31</v>
      </c>
      <c r="E57" s="6">
        <v>0</v>
      </c>
      <c r="F57" s="25"/>
      <c r="G57" s="26">
        <v>0</v>
      </c>
      <c r="H57" s="27">
        <f t="shared" si="2"/>
        <v>5100</v>
      </c>
      <c r="I57" s="26">
        <f t="shared" si="3"/>
        <v>5100</v>
      </c>
      <c r="K57" s="17"/>
      <c r="L57" s="24">
        <v>46288</v>
      </c>
      <c r="M57" s="18">
        <v>30</v>
      </c>
      <c r="N57" s="18">
        <v>31</v>
      </c>
      <c r="O57" s="6">
        <f t="shared" si="4"/>
        <v>0.70476190476190481</v>
      </c>
      <c r="P57" s="25">
        <v>0.7</v>
      </c>
      <c r="Q57" s="26">
        <f t="shared" si="5"/>
        <v>3570</v>
      </c>
    </row>
    <row r="58" spans="1:17" x14ac:dyDescent="0.25">
      <c r="A58" s="17"/>
      <c r="B58" s="24">
        <v>46289</v>
      </c>
      <c r="C58" s="18"/>
      <c r="D58" s="18">
        <v>32</v>
      </c>
      <c r="E58" s="6">
        <v>0</v>
      </c>
      <c r="F58" s="25"/>
      <c r="G58" s="26">
        <v>0</v>
      </c>
      <c r="H58" s="27">
        <f t="shared" si="2"/>
        <v>5100</v>
      </c>
      <c r="I58" s="26">
        <f t="shared" si="3"/>
        <v>5100</v>
      </c>
      <c r="K58" s="17"/>
      <c r="L58" s="24">
        <v>46289</v>
      </c>
      <c r="M58" s="18">
        <v>31</v>
      </c>
      <c r="N58" s="18">
        <v>32</v>
      </c>
      <c r="O58" s="6">
        <f t="shared" si="4"/>
        <v>0.69523809523809521</v>
      </c>
      <c r="P58" s="25">
        <v>0.7</v>
      </c>
      <c r="Q58" s="26">
        <f t="shared" si="5"/>
        <v>3570</v>
      </c>
    </row>
    <row r="59" spans="1:17" x14ac:dyDescent="0.25">
      <c r="A59" s="17"/>
      <c r="B59" s="24">
        <v>46290</v>
      </c>
      <c r="C59" s="18"/>
      <c r="D59" s="18">
        <v>33</v>
      </c>
      <c r="E59" s="6">
        <v>0</v>
      </c>
      <c r="F59" s="25"/>
      <c r="G59" s="26">
        <v>0</v>
      </c>
      <c r="H59" s="27">
        <f t="shared" si="2"/>
        <v>5100</v>
      </c>
      <c r="I59" s="26">
        <f t="shared" si="3"/>
        <v>5100</v>
      </c>
      <c r="K59" s="17"/>
      <c r="L59" s="24">
        <v>46290</v>
      </c>
      <c r="M59" s="18">
        <v>32</v>
      </c>
      <c r="N59" s="18">
        <v>33</v>
      </c>
      <c r="O59" s="6">
        <f t="shared" si="4"/>
        <v>0.68571428571428572</v>
      </c>
      <c r="P59" s="25">
        <v>0.69</v>
      </c>
      <c r="Q59" s="26">
        <f t="shared" si="5"/>
        <v>3518.9999999999995</v>
      </c>
    </row>
    <row r="60" spans="1:17" x14ac:dyDescent="0.25">
      <c r="A60" s="17"/>
      <c r="B60" s="24">
        <v>46291</v>
      </c>
      <c r="C60" s="18"/>
      <c r="D60" s="18">
        <v>34</v>
      </c>
      <c r="E60" s="6">
        <v>0</v>
      </c>
      <c r="F60" s="25"/>
      <c r="G60" s="26">
        <v>0</v>
      </c>
      <c r="H60" s="27">
        <f t="shared" si="2"/>
        <v>5100</v>
      </c>
      <c r="I60" s="26">
        <f t="shared" si="3"/>
        <v>5100</v>
      </c>
      <c r="K60" s="17"/>
      <c r="L60" s="24">
        <v>46291</v>
      </c>
      <c r="M60" s="18">
        <v>33</v>
      </c>
      <c r="N60" s="18">
        <v>34</v>
      </c>
      <c r="O60" s="6">
        <f t="shared" si="4"/>
        <v>0.67619047619047623</v>
      </c>
      <c r="P60" s="25">
        <v>0.68</v>
      </c>
      <c r="Q60" s="26">
        <f t="shared" si="5"/>
        <v>3468.0000000000005</v>
      </c>
    </row>
    <row r="61" spans="1:17" x14ac:dyDescent="0.25">
      <c r="A61" s="17"/>
      <c r="B61" s="24">
        <v>46292</v>
      </c>
      <c r="C61" s="18"/>
      <c r="D61" s="18">
        <v>35</v>
      </c>
      <c r="E61" s="6">
        <v>0</v>
      </c>
      <c r="F61" s="25"/>
      <c r="G61" s="26">
        <v>0</v>
      </c>
      <c r="H61" s="27">
        <f t="shared" si="2"/>
        <v>5100</v>
      </c>
      <c r="I61" s="26">
        <f t="shared" si="3"/>
        <v>5100</v>
      </c>
      <c r="K61" s="17"/>
      <c r="L61" s="24">
        <v>46292</v>
      </c>
      <c r="M61" s="18">
        <v>34</v>
      </c>
      <c r="N61" s="18">
        <v>35</v>
      </c>
      <c r="O61" s="6">
        <f t="shared" si="4"/>
        <v>0.66666666666666663</v>
      </c>
      <c r="P61" s="25">
        <v>0.67</v>
      </c>
      <c r="Q61" s="26">
        <f t="shared" si="5"/>
        <v>3417</v>
      </c>
    </row>
    <row r="62" spans="1:17" x14ac:dyDescent="0.25">
      <c r="A62" s="17">
        <v>6</v>
      </c>
      <c r="B62" s="24">
        <v>46293</v>
      </c>
      <c r="C62" s="18"/>
      <c r="D62" s="18">
        <v>36</v>
      </c>
      <c r="E62" s="6">
        <v>0</v>
      </c>
      <c r="F62" s="25"/>
      <c r="G62" s="26">
        <v>0</v>
      </c>
      <c r="H62" s="27">
        <f t="shared" si="2"/>
        <v>5100</v>
      </c>
      <c r="I62" s="26">
        <f t="shared" si="3"/>
        <v>5100</v>
      </c>
      <c r="K62" s="17">
        <v>6</v>
      </c>
      <c r="L62" s="24">
        <v>46293</v>
      </c>
      <c r="M62" s="18">
        <v>35</v>
      </c>
      <c r="N62" s="18">
        <v>36</v>
      </c>
      <c r="O62" s="6">
        <f t="shared" si="4"/>
        <v>0.65714285714285714</v>
      </c>
      <c r="P62" s="25">
        <v>0.66</v>
      </c>
      <c r="Q62" s="26">
        <f t="shared" si="5"/>
        <v>3366</v>
      </c>
    </row>
    <row r="63" spans="1:17" x14ac:dyDescent="0.25">
      <c r="A63" s="17"/>
      <c r="B63" s="24">
        <v>46294</v>
      </c>
      <c r="C63" s="18"/>
      <c r="D63" s="18">
        <v>37</v>
      </c>
      <c r="E63" s="6">
        <v>0</v>
      </c>
      <c r="F63" s="25"/>
      <c r="G63" s="26">
        <v>0</v>
      </c>
      <c r="H63" s="27">
        <f t="shared" si="2"/>
        <v>5100</v>
      </c>
      <c r="I63" s="26">
        <f t="shared" si="3"/>
        <v>5100</v>
      </c>
      <c r="K63" s="17"/>
      <c r="L63" s="24">
        <v>46294</v>
      </c>
      <c r="M63" s="18">
        <v>36</v>
      </c>
      <c r="N63" s="18">
        <v>37</v>
      </c>
      <c r="O63" s="6">
        <f t="shared" si="4"/>
        <v>0.64761904761904765</v>
      </c>
      <c r="P63" s="25">
        <v>0.65</v>
      </c>
      <c r="Q63" s="26">
        <f t="shared" si="5"/>
        <v>3315</v>
      </c>
    </row>
    <row r="64" spans="1:17" x14ac:dyDescent="0.25">
      <c r="A64" s="17"/>
      <c r="B64" s="24">
        <v>46295</v>
      </c>
      <c r="C64" s="18"/>
      <c r="D64" s="18">
        <v>38</v>
      </c>
      <c r="E64" s="6">
        <v>0</v>
      </c>
      <c r="F64" s="25"/>
      <c r="G64" s="26">
        <v>0</v>
      </c>
      <c r="H64" s="27">
        <f t="shared" si="2"/>
        <v>5100</v>
      </c>
      <c r="I64" s="26">
        <f t="shared" si="3"/>
        <v>5100</v>
      </c>
      <c r="K64" s="17"/>
      <c r="L64" s="24">
        <v>46295</v>
      </c>
      <c r="M64" s="18">
        <v>37</v>
      </c>
      <c r="N64" s="18">
        <v>38</v>
      </c>
      <c r="O64" s="6">
        <f t="shared" si="4"/>
        <v>0.63809523809523805</v>
      </c>
      <c r="P64" s="25">
        <v>0.64</v>
      </c>
      <c r="Q64" s="26">
        <f t="shared" si="5"/>
        <v>3264</v>
      </c>
    </row>
    <row r="65" spans="1:17" x14ac:dyDescent="0.25">
      <c r="A65" s="17"/>
      <c r="B65" s="24">
        <v>46296</v>
      </c>
      <c r="C65" s="18"/>
      <c r="D65" s="18">
        <v>39</v>
      </c>
      <c r="E65" s="6">
        <v>0</v>
      </c>
      <c r="F65" s="25"/>
      <c r="G65" s="26">
        <v>0</v>
      </c>
      <c r="H65" s="27">
        <f t="shared" si="2"/>
        <v>5100</v>
      </c>
      <c r="I65" s="26">
        <f t="shared" si="3"/>
        <v>5100</v>
      </c>
      <c r="K65" s="17"/>
      <c r="L65" s="24">
        <v>46296</v>
      </c>
      <c r="M65" s="18">
        <v>38</v>
      </c>
      <c r="N65" s="18">
        <v>39</v>
      </c>
      <c r="O65" s="6">
        <f t="shared" si="4"/>
        <v>0.62857142857142856</v>
      </c>
      <c r="P65" s="25">
        <v>0.63</v>
      </c>
      <c r="Q65" s="26">
        <f t="shared" si="5"/>
        <v>3213</v>
      </c>
    </row>
    <row r="66" spans="1:17" x14ac:dyDescent="0.25">
      <c r="A66" s="17"/>
      <c r="B66" s="24">
        <v>46297</v>
      </c>
      <c r="C66" s="18"/>
      <c r="D66" s="18">
        <v>40</v>
      </c>
      <c r="E66" s="6">
        <v>0</v>
      </c>
      <c r="F66" s="25"/>
      <c r="G66" s="26">
        <v>0</v>
      </c>
      <c r="H66" s="27">
        <f t="shared" si="2"/>
        <v>5100</v>
      </c>
      <c r="I66" s="26">
        <f t="shared" si="3"/>
        <v>5100</v>
      </c>
      <c r="K66" s="17"/>
      <c r="L66" s="24">
        <v>46297</v>
      </c>
      <c r="M66" s="18">
        <v>39</v>
      </c>
      <c r="N66" s="18">
        <v>40</v>
      </c>
      <c r="O66" s="6">
        <f t="shared" si="4"/>
        <v>0.61904761904761907</v>
      </c>
      <c r="P66" s="25">
        <v>0.62</v>
      </c>
      <c r="Q66" s="26">
        <f t="shared" si="5"/>
        <v>3162</v>
      </c>
    </row>
    <row r="67" spans="1:17" x14ac:dyDescent="0.25">
      <c r="A67" s="17"/>
      <c r="B67" s="24">
        <v>46298</v>
      </c>
      <c r="C67" s="18"/>
      <c r="D67" s="18">
        <v>41</v>
      </c>
      <c r="E67" s="6">
        <v>0</v>
      </c>
      <c r="F67" s="25"/>
      <c r="G67" s="26">
        <v>0</v>
      </c>
      <c r="H67" s="27">
        <f t="shared" si="2"/>
        <v>5100</v>
      </c>
      <c r="I67" s="26">
        <f t="shared" si="3"/>
        <v>5100</v>
      </c>
      <c r="K67" s="17"/>
      <c r="L67" s="24">
        <v>46298</v>
      </c>
      <c r="M67" s="18">
        <v>40</v>
      </c>
      <c r="N67" s="18">
        <v>41</v>
      </c>
      <c r="O67" s="6">
        <f t="shared" si="4"/>
        <v>0.60952380952380958</v>
      </c>
      <c r="P67" s="25">
        <v>0.61</v>
      </c>
      <c r="Q67" s="26">
        <f t="shared" si="5"/>
        <v>3111</v>
      </c>
    </row>
    <row r="68" spans="1:17" x14ac:dyDescent="0.25">
      <c r="A68" s="17"/>
      <c r="B68" s="24">
        <v>46299</v>
      </c>
      <c r="C68" s="18"/>
      <c r="D68" s="18">
        <v>42</v>
      </c>
      <c r="E68" s="6">
        <v>0</v>
      </c>
      <c r="F68" s="25"/>
      <c r="G68" s="26">
        <v>0</v>
      </c>
      <c r="H68" s="27">
        <f t="shared" si="2"/>
        <v>5100</v>
      </c>
      <c r="I68" s="26">
        <f t="shared" si="3"/>
        <v>5100</v>
      </c>
      <c r="K68" s="29"/>
      <c r="L68" s="24">
        <v>46299</v>
      </c>
      <c r="M68" s="30">
        <v>41</v>
      </c>
      <c r="N68" s="30">
        <v>42</v>
      </c>
      <c r="O68" s="6">
        <f t="shared" si="4"/>
        <v>0.6</v>
      </c>
      <c r="P68" s="32">
        <v>0.6</v>
      </c>
      <c r="Q68" s="33">
        <f t="shared" si="5"/>
        <v>3060</v>
      </c>
    </row>
    <row r="69" spans="1:17" x14ac:dyDescent="0.25">
      <c r="A69" s="17">
        <v>7</v>
      </c>
      <c r="B69" s="24">
        <v>46300</v>
      </c>
      <c r="C69" s="18"/>
      <c r="D69" s="18">
        <v>43</v>
      </c>
      <c r="E69" s="6">
        <v>0</v>
      </c>
      <c r="F69" s="25"/>
      <c r="G69" s="26">
        <v>0</v>
      </c>
      <c r="H69" s="27">
        <f t="shared" si="2"/>
        <v>5100</v>
      </c>
      <c r="I69" s="26">
        <f t="shared" si="3"/>
        <v>5100</v>
      </c>
      <c r="K69" s="17">
        <v>7</v>
      </c>
      <c r="L69" s="24">
        <v>46300</v>
      </c>
      <c r="M69" s="18"/>
      <c r="N69" s="18">
        <v>43</v>
      </c>
      <c r="O69" s="6">
        <f t="shared" si="4"/>
        <v>0.59047619047619049</v>
      </c>
      <c r="P69" s="25"/>
      <c r="Q69" s="26">
        <f t="shared" si="5"/>
        <v>0</v>
      </c>
    </row>
    <row r="70" spans="1:17" x14ac:dyDescent="0.25">
      <c r="A70" s="17"/>
      <c r="B70" s="24">
        <v>46301</v>
      </c>
      <c r="C70" s="18"/>
      <c r="D70" s="18">
        <v>44</v>
      </c>
      <c r="E70" s="6">
        <v>0</v>
      </c>
      <c r="F70" s="25"/>
      <c r="G70" s="26">
        <v>0</v>
      </c>
      <c r="H70" s="27">
        <f t="shared" si="2"/>
        <v>5100</v>
      </c>
      <c r="I70" s="26">
        <f t="shared" si="3"/>
        <v>5100</v>
      </c>
      <c r="K70" s="17"/>
      <c r="L70" s="24">
        <v>46301</v>
      </c>
      <c r="M70" s="18"/>
      <c r="N70" s="18">
        <v>44</v>
      </c>
      <c r="O70" s="6">
        <f t="shared" si="4"/>
        <v>0.580952380952381</v>
      </c>
      <c r="P70" s="25"/>
      <c r="Q70" s="26">
        <f t="shared" si="5"/>
        <v>0</v>
      </c>
    </row>
    <row r="71" spans="1:17" x14ac:dyDescent="0.25">
      <c r="A71" s="17"/>
      <c r="B71" s="24">
        <v>46302</v>
      </c>
      <c r="C71" s="18"/>
      <c r="D71" s="18">
        <v>45</v>
      </c>
      <c r="E71" s="6">
        <v>0</v>
      </c>
      <c r="F71" s="25"/>
      <c r="G71" s="26">
        <v>0</v>
      </c>
      <c r="H71" s="27">
        <f t="shared" si="2"/>
        <v>5100</v>
      </c>
      <c r="I71" s="26">
        <f t="shared" si="3"/>
        <v>5100</v>
      </c>
      <c r="K71" s="17"/>
      <c r="L71" s="24">
        <v>46302</v>
      </c>
      <c r="M71" s="18"/>
      <c r="N71" s="18">
        <v>45</v>
      </c>
      <c r="O71" s="6">
        <f t="shared" si="4"/>
        <v>0.5714285714285714</v>
      </c>
      <c r="P71" s="25"/>
      <c r="Q71" s="26">
        <f t="shared" si="5"/>
        <v>0</v>
      </c>
    </row>
    <row r="72" spans="1:17" x14ac:dyDescent="0.25">
      <c r="A72" s="17"/>
      <c r="B72" s="24">
        <v>46303</v>
      </c>
      <c r="C72" s="18"/>
      <c r="D72" s="18">
        <v>46</v>
      </c>
      <c r="E72" s="6">
        <v>0</v>
      </c>
      <c r="F72" s="25"/>
      <c r="G72" s="26">
        <v>0</v>
      </c>
      <c r="H72" s="27">
        <f t="shared" si="2"/>
        <v>5100</v>
      </c>
      <c r="I72" s="26">
        <f t="shared" si="3"/>
        <v>5100</v>
      </c>
      <c r="K72" s="17"/>
      <c r="L72" s="24">
        <v>46303</v>
      </c>
      <c r="M72" s="18"/>
      <c r="N72" s="18">
        <v>46</v>
      </c>
      <c r="O72" s="6">
        <f t="shared" si="4"/>
        <v>0.56190476190476191</v>
      </c>
      <c r="P72" s="25"/>
      <c r="Q72" s="26">
        <f t="shared" si="5"/>
        <v>0</v>
      </c>
    </row>
    <row r="73" spans="1:17" x14ac:dyDescent="0.25">
      <c r="A73" s="17"/>
      <c r="B73" s="24">
        <v>46304</v>
      </c>
      <c r="C73" s="18"/>
      <c r="D73" s="18">
        <v>47</v>
      </c>
      <c r="E73" s="6">
        <v>0</v>
      </c>
      <c r="F73" s="25"/>
      <c r="G73" s="26">
        <v>0</v>
      </c>
      <c r="H73" s="27">
        <f t="shared" si="2"/>
        <v>5100</v>
      </c>
      <c r="I73" s="26">
        <f t="shared" si="3"/>
        <v>5100</v>
      </c>
      <c r="K73" s="17"/>
      <c r="L73" s="24">
        <v>46304</v>
      </c>
      <c r="M73" s="18"/>
      <c r="N73" s="18">
        <v>47</v>
      </c>
      <c r="O73" s="6">
        <f t="shared" si="4"/>
        <v>0.55238095238095242</v>
      </c>
      <c r="P73" s="25"/>
      <c r="Q73" s="26">
        <f t="shared" si="5"/>
        <v>0</v>
      </c>
    </row>
    <row r="74" spans="1:17" x14ac:dyDescent="0.25">
      <c r="A74" s="17"/>
      <c r="B74" s="24">
        <v>46305</v>
      </c>
      <c r="C74" s="18"/>
      <c r="D74" s="18">
        <v>48</v>
      </c>
      <c r="E74" s="6">
        <v>0</v>
      </c>
      <c r="F74" s="25"/>
      <c r="G74" s="26">
        <v>0</v>
      </c>
      <c r="H74" s="27">
        <f t="shared" si="2"/>
        <v>5100</v>
      </c>
      <c r="I74" s="26">
        <f t="shared" si="3"/>
        <v>5100</v>
      </c>
      <c r="K74" s="17"/>
      <c r="L74" s="24">
        <v>46305</v>
      </c>
      <c r="M74" s="18"/>
      <c r="N74" s="18">
        <v>48</v>
      </c>
      <c r="O74" s="6">
        <f t="shared" si="4"/>
        <v>0.54285714285714282</v>
      </c>
      <c r="P74" s="25"/>
      <c r="Q74" s="26">
        <f t="shared" si="5"/>
        <v>0</v>
      </c>
    </row>
    <row r="75" spans="1:17" x14ac:dyDescent="0.25">
      <c r="A75" s="17"/>
      <c r="B75" s="24">
        <v>46306</v>
      </c>
      <c r="C75" s="18">
        <v>-4</v>
      </c>
      <c r="D75" s="18">
        <v>49</v>
      </c>
      <c r="E75" s="6">
        <v>1</v>
      </c>
      <c r="F75" s="25"/>
      <c r="G75" s="26">
        <v>0</v>
      </c>
      <c r="H75" s="27">
        <f t="shared" si="2"/>
        <v>5100</v>
      </c>
      <c r="I75" s="26">
        <f t="shared" si="3"/>
        <v>5100</v>
      </c>
      <c r="K75" s="17"/>
      <c r="L75" s="24">
        <v>46306</v>
      </c>
      <c r="M75" s="18"/>
      <c r="N75" s="18">
        <v>49</v>
      </c>
      <c r="O75" s="6">
        <f t="shared" si="4"/>
        <v>0.53333333333333333</v>
      </c>
      <c r="P75" s="25"/>
      <c r="Q75" s="26">
        <f t="shared" si="5"/>
        <v>0</v>
      </c>
    </row>
    <row r="76" spans="1:17" x14ac:dyDescent="0.25">
      <c r="A76" s="37">
        <v>8</v>
      </c>
      <c r="B76" s="24">
        <v>46307</v>
      </c>
      <c r="C76" s="38">
        <v>-3</v>
      </c>
      <c r="D76" s="38">
        <v>1</v>
      </c>
      <c r="E76" s="39">
        <f t="shared" ref="E76:E97" si="6">($D$13-D76)/$D$13</f>
        <v>0.9821428571428571</v>
      </c>
      <c r="F76" s="40">
        <v>0.98</v>
      </c>
      <c r="G76" s="41">
        <v>0</v>
      </c>
      <c r="H76" s="42">
        <f t="shared" ref="H76:H97" si="7">$D$21*F76</f>
        <v>4998</v>
      </c>
      <c r="I76" s="41">
        <f t="shared" si="3"/>
        <v>4998</v>
      </c>
      <c r="K76" s="17">
        <v>8</v>
      </c>
      <c r="L76" s="24">
        <v>46307</v>
      </c>
      <c r="M76" s="18"/>
      <c r="N76" s="18">
        <v>50</v>
      </c>
      <c r="O76" s="6">
        <f t="shared" si="4"/>
        <v>0.52380952380952384</v>
      </c>
      <c r="P76" s="25"/>
      <c r="Q76" s="26">
        <f t="shared" si="5"/>
        <v>0</v>
      </c>
    </row>
    <row r="77" spans="1:17" x14ac:dyDescent="0.25">
      <c r="A77" s="17"/>
      <c r="B77" s="24">
        <v>46308</v>
      </c>
      <c r="C77" s="36">
        <v>-2</v>
      </c>
      <c r="D77" s="18">
        <v>2</v>
      </c>
      <c r="E77" s="6">
        <f t="shared" si="6"/>
        <v>0.9642857142857143</v>
      </c>
      <c r="F77" s="25">
        <v>0.96</v>
      </c>
      <c r="G77" s="26">
        <v>0</v>
      </c>
      <c r="H77" s="43">
        <f t="shared" si="7"/>
        <v>4896</v>
      </c>
      <c r="I77" s="26">
        <f t="shared" si="3"/>
        <v>4896</v>
      </c>
      <c r="K77" s="17"/>
      <c r="L77" s="24">
        <v>46308</v>
      </c>
      <c r="M77" s="18"/>
      <c r="N77" s="18">
        <v>51</v>
      </c>
      <c r="O77" s="6">
        <f t="shared" si="4"/>
        <v>0.51428571428571423</v>
      </c>
      <c r="P77" s="25"/>
      <c r="Q77" s="26">
        <f t="shared" si="5"/>
        <v>0</v>
      </c>
    </row>
    <row r="78" spans="1:17" x14ac:dyDescent="0.25">
      <c r="A78" s="17"/>
      <c r="B78" s="24">
        <v>46309</v>
      </c>
      <c r="C78" s="36">
        <v>-1</v>
      </c>
      <c r="D78" s="18">
        <v>3</v>
      </c>
      <c r="E78" s="6">
        <f t="shared" si="6"/>
        <v>0.9464285714285714</v>
      </c>
      <c r="F78" s="25">
        <v>0.95</v>
      </c>
      <c r="G78" s="26">
        <v>0</v>
      </c>
      <c r="H78" s="43">
        <f t="shared" si="7"/>
        <v>4845</v>
      </c>
      <c r="I78" s="26">
        <f t="shared" si="3"/>
        <v>4845</v>
      </c>
      <c r="K78" s="17"/>
      <c r="L78" s="24">
        <v>46309</v>
      </c>
      <c r="M78" s="18"/>
      <c r="N78" s="18">
        <v>52</v>
      </c>
      <c r="O78" s="6">
        <f t="shared" si="4"/>
        <v>0.50476190476190474</v>
      </c>
      <c r="P78" s="25"/>
      <c r="Q78" s="26">
        <f t="shared" si="5"/>
        <v>0</v>
      </c>
    </row>
    <row r="79" spans="1:17" x14ac:dyDescent="0.25">
      <c r="A79" s="17"/>
      <c r="B79" s="24">
        <v>46310</v>
      </c>
      <c r="C79" s="36">
        <v>0</v>
      </c>
      <c r="D79" s="18">
        <v>4</v>
      </c>
      <c r="E79" s="6">
        <f t="shared" si="6"/>
        <v>0.9285714285714286</v>
      </c>
      <c r="F79" s="25">
        <v>0.93</v>
      </c>
      <c r="G79" s="26">
        <v>0</v>
      </c>
      <c r="H79" s="43">
        <f t="shared" si="7"/>
        <v>4743</v>
      </c>
      <c r="I79" s="26">
        <f t="shared" si="3"/>
        <v>4743</v>
      </c>
      <c r="K79" s="17"/>
      <c r="L79" s="24">
        <v>46310</v>
      </c>
      <c r="M79" s="18"/>
      <c r="N79" s="18">
        <v>53</v>
      </c>
      <c r="O79" s="6">
        <f t="shared" si="4"/>
        <v>0.49523809523809526</v>
      </c>
      <c r="P79" s="25"/>
      <c r="Q79" s="26">
        <f t="shared" si="5"/>
        <v>0</v>
      </c>
    </row>
    <row r="80" spans="1:17" x14ac:dyDescent="0.25">
      <c r="A80" s="17"/>
      <c r="B80" s="24">
        <v>46311</v>
      </c>
      <c r="C80" s="36">
        <v>1</v>
      </c>
      <c r="D80" s="18">
        <v>5</v>
      </c>
      <c r="E80" s="6">
        <f t="shared" si="6"/>
        <v>0.9107142857142857</v>
      </c>
      <c r="F80" s="25">
        <v>0.91</v>
      </c>
      <c r="G80" s="26">
        <v>0</v>
      </c>
      <c r="H80" s="43">
        <f t="shared" si="7"/>
        <v>4641</v>
      </c>
      <c r="I80" s="26">
        <f t="shared" si="3"/>
        <v>4641</v>
      </c>
      <c r="K80" s="17"/>
      <c r="L80" s="24">
        <v>46311</v>
      </c>
      <c r="M80" s="18"/>
      <c r="N80" s="18">
        <v>54</v>
      </c>
      <c r="O80" s="6">
        <f t="shared" si="4"/>
        <v>0.48571428571428571</v>
      </c>
      <c r="P80" s="25"/>
      <c r="Q80" s="26">
        <f t="shared" si="5"/>
        <v>0</v>
      </c>
    </row>
    <row r="81" spans="1:17" x14ac:dyDescent="0.25">
      <c r="A81" s="17"/>
      <c r="B81" s="24">
        <v>46312</v>
      </c>
      <c r="C81" s="36">
        <v>2</v>
      </c>
      <c r="D81" s="18">
        <v>6</v>
      </c>
      <c r="E81" s="6">
        <f t="shared" si="6"/>
        <v>0.8928571428571429</v>
      </c>
      <c r="F81" s="25">
        <v>0.89</v>
      </c>
      <c r="G81" s="26">
        <v>0</v>
      </c>
      <c r="H81" s="43">
        <f t="shared" si="7"/>
        <v>4539</v>
      </c>
      <c r="I81" s="26">
        <f t="shared" si="3"/>
        <v>4539</v>
      </c>
      <c r="K81" s="17"/>
      <c r="L81" s="24">
        <v>46312</v>
      </c>
      <c r="M81" s="18"/>
      <c r="N81" s="18">
        <v>55</v>
      </c>
      <c r="O81" s="6">
        <f t="shared" si="4"/>
        <v>0.47619047619047616</v>
      </c>
      <c r="P81" s="25"/>
      <c r="Q81" s="26">
        <f t="shared" si="5"/>
        <v>0</v>
      </c>
    </row>
    <row r="82" spans="1:17" x14ac:dyDescent="0.25">
      <c r="A82" s="17"/>
      <c r="B82" s="24">
        <v>46313</v>
      </c>
      <c r="C82" s="36">
        <v>3</v>
      </c>
      <c r="D82" s="18">
        <v>7</v>
      </c>
      <c r="E82" s="6">
        <f t="shared" si="6"/>
        <v>0.875</v>
      </c>
      <c r="F82" s="25">
        <v>0.88</v>
      </c>
      <c r="G82" s="26">
        <v>0</v>
      </c>
      <c r="H82" s="43">
        <f t="shared" si="7"/>
        <v>4488</v>
      </c>
      <c r="I82" s="26">
        <f t="shared" si="3"/>
        <v>4488</v>
      </c>
      <c r="K82" s="17"/>
      <c r="L82" s="24">
        <v>46313</v>
      </c>
      <c r="M82" s="18"/>
      <c r="N82" s="18">
        <v>56</v>
      </c>
      <c r="O82" s="6">
        <f t="shared" si="4"/>
        <v>0.46666666666666667</v>
      </c>
      <c r="P82" s="25"/>
      <c r="Q82" s="26">
        <f t="shared" si="5"/>
        <v>0</v>
      </c>
    </row>
    <row r="83" spans="1:17" x14ac:dyDescent="0.25">
      <c r="A83" s="17">
        <v>9</v>
      </c>
      <c r="B83" s="24">
        <v>46314</v>
      </c>
      <c r="C83" s="36">
        <v>4</v>
      </c>
      <c r="D83" s="18">
        <v>8</v>
      </c>
      <c r="E83" s="6">
        <f t="shared" si="6"/>
        <v>0.8571428571428571</v>
      </c>
      <c r="F83" s="25">
        <v>0.86</v>
      </c>
      <c r="G83" s="26">
        <v>0</v>
      </c>
      <c r="H83" s="43">
        <f t="shared" si="7"/>
        <v>4386</v>
      </c>
      <c r="I83" s="26">
        <f t="shared" si="3"/>
        <v>4386</v>
      </c>
      <c r="K83" s="17">
        <v>9</v>
      </c>
      <c r="L83" s="24">
        <v>46314</v>
      </c>
      <c r="M83" s="18"/>
      <c r="N83" s="18">
        <v>57</v>
      </c>
      <c r="O83" s="6">
        <f t="shared" si="4"/>
        <v>0.45714285714285713</v>
      </c>
      <c r="P83" s="25"/>
      <c r="Q83" s="26">
        <f t="shared" si="5"/>
        <v>0</v>
      </c>
    </row>
    <row r="84" spans="1:17" x14ac:dyDescent="0.25">
      <c r="A84" s="17"/>
      <c r="B84" s="24">
        <v>46315</v>
      </c>
      <c r="C84" s="36">
        <v>5</v>
      </c>
      <c r="D84" s="18">
        <v>9</v>
      </c>
      <c r="E84" s="6">
        <f t="shared" si="6"/>
        <v>0.8392857142857143</v>
      </c>
      <c r="F84" s="25">
        <v>0.84</v>
      </c>
      <c r="G84" s="26">
        <v>0</v>
      </c>
      <c r="H84" s="43">
        <f t="shared" si="7"/>
        <v>4284</v>
      </c>
      <c r="I84" s="26">
        <f t="shared" si="3"/>
        <v>4284</v>
      </c>
      <c r="K84" s="17"/>
      <c r="L84" s="24">
        <v>46315</v>
      </c>
      <c r="M84" s="18"/>
      <c r="N84" s="18">
        <v>58</v>
      </c>
      <c r="O84" s="6">
        <f t="shared" si="4"/>
        <v>0.44761904761904764</v>
      </c>
      <c r="P84" s="25"/>
      <c r="Q84" s="26">
        <f t="shared" si="5"/>
        <v>0</v>
      </c>
    </row>
    <row r="85" spans="1:17" x14ac:dyDescent="0.25">
      <c r="A85" s="17"/>
      <c r="B85" s="24">
        <v>46316</v>
      </c>
      <c r="C85" s="36">
        <v>6</v>
      </c>
      <c r="D85" s="18">
        <v>10</v>
      </c>
      <c r="E85" s="6">
        <f t="shared" si="6"/>
        <v>0.8214285714285714</v>
      </c>
      <c r="F85" s="25">
        <v>0.82</v>
      </c>
      <c r="G85" s="26">
        <v>0</v>
      </c>
      <c r="H85" s="43">
        <f t="shared" si="7"/>
        <v>4182</v>
      </c>
      <c r="I85" s="26">
        <f t="shared" si="3"/>
        <v>4182</v>
      </c>
      <c r="K85" s="17"/>
      <c r="L85" s="24">
        <v>46316</v>
      </c>
      <c r="M85" s="18"/>
      <c r="N85" s="18">
        <v>59</v>
      </c>
      <c r="O85" s="6">
        <f t="shared" si="4"/>
        <v>0.43809523809523809</v>
      </c>
      <c r="P85" s="25"/>
      <c r="Q85" s="26">
        <f t="shared" si="5"/>
        <v>0</v>
      </c>
    </row>
    <row r="86" spans="1:17" x14ac:dyDescent="0.25">
      <c r="A86" s="17"/>
      <c r="B86" s="24">
        <v>46317</v>
      </c>
      <c r="C86" s="36">
        <v>7</v>
      </c>
      <c r="D86" s="18">
        <v>11</v>
      </c>
      <c r="E86" s="6">
        <f t="shared" si="6"/>
        <v>0.8035714285714286</v>
      </c>
      <c r="F86" s="25">
        <v>0.8</v>
      </c>
      <c r="G86" s="26">
        <v>0</v>
      </c>
      <c r="H86" s="43">
        <f t="shared" si="7"/>
        <v>4080</v>
      </c>
      <c r="I86" s="26">
        <f t="shared" si="3"/>
        <v>4080</v>
      </c>
      <c r="K86" s="17"/>
      <c r="L86" s="24">
        <v>46317</v>
      </c>
      <c r="M86" s="18"/>
      <c r="N86" s="18">
        <v>60</v>
      </c>
      <c r="O86" s="6">
        <f t="shared" si="4"/>
        <v>0.42857142857142855</v>
      </c>
      <c r="P86" s="25"/>
      <c r="Q86" s="26">
        <f t="shared" si="5"/>
        <v>0</v>
      </c>
    </row>
    <row r="87" spans="1:17" x14ac:dyDescent="0.25">
      <c r="A87" s="17"/>
      <c r="B87" s="24">
        <v>46318</v>
      </c>
      <c r="C87" s="36">
        <v>8</v>
      </c>
      <c r="D87" s="18">
        <v>12</v>
      </c>
      <c r="E87" s="6">
        <f t="shared" si="6"/>
        <v>0.7857142857142857</v>
      </c>
      <c r="F87" s="25">
        <v>0.79</v>
      </c>
      <c r="G87" s="26">
        <v>0</v>
      </c>
      <c r="H87" s="43">
        <f t="shared" si="7"/>
        <v>4029</v>
      </c>
      <c r="I87" s="26">
        <f t="shared" si="3"/>
        <v>4029</v>
      </c>
      <c r="K87" s="17"/>
      <c r="L87" s="24">
        <v>46318</v>
      </c>
      <c r="M87" s="18"/>
      <c r="N87" s="18">
        <v>61</v>
      </c>
      <c r="O87" s="6">
        <f t="shared" si="4"/>
        <v>0.41904761904761906</v>
      </c>
      <c r="P87" s="25"/>
      <c r="Q87" s="26">
        <f t="shared" si="5"/>
        <v>0</v>
      </c>
    </row>
    <row r="88" spans="1:17" x14ac:dyDescent="0.25">
      <c r="A88" s="17"/>
      <c r="B88" s="24">
        <v>46319</v>
      </c>
      <c r="C88" s="36">
        <v>9</v>
      </c>
      <c r="D88" s="18">
        <v>13</v>
      </c>
      <c r="E88" s="6">
        <f t="shared" si="6"/>
        <v>0.7678571428571429</v>
      </c>
      <c r="F88" s="25">
        <v>0.77</v>
      </c>
      <c r="G88" s="26">
        <v>0</v>
      </c>
      <c r="H88" s="43">
        <f t="shared" si="7"/>
        <v>3927</v>
      </c>
      <c r="I88" s="26">
        <f t="shared" si="3"/>
        <v>3927</v>
      </c>
      <c r="K88" s="17"/>
      <c r="L88" s="24">
        <v>46319</v>
      </c>
      <c r="M88" s="18"/>
      <c r="N88" s="18">
        <v>62</v>
      </c>
      <c r="O88" s="6">
        <f t="shared" si="4"/>
        <v>0.40952380952380951</v>
      </c>
      <c r="P88" s="25"/>
      <c r="Q88" s="26">
        <f t="shared" si="5"/>
        <v>0</v>
      </c>
    </row>
    <row r="89" spans="1:17" x14ac:dyDescent="0.25">
      <c r="A89" s="17"/>
      <c r="B89" s="24">
        <v>46320</v>
      </c>
      <c r="C89" s="36">
        <v>10</v>
      </c>
      <c r="D89" s="36">
        <v>14</v>
      </c>
      <c r="E89" s="6">
        <f t="shared" si="6"/>
        <v>0.75</v>
      </c>
      <c r="F89" s="25">
        <v>0.75</v>
      </c>
      <c r="G89" s="26">
        <v>0</v>
      </c>
      <c r="H89" s="43">
        <f t="shared" si="7"/>
        <v>3825</v>
      </c>
      <c r="I89" s="44">
        <f t="shared" si="3"/>
        <v>3825</v>
      </c>
      <c r="K89" s="17"/>
      <c r="L89" s="24">
        <v>46320</v>
      </c>
      <c r="M89" s="18"/>
      <c r="N89" s="18">
        <v>63</v>
      </c>
      <c r="O89" s="6">
        <f t="shared" si="4"/>
        <v>0.4</v>
      </c>
      <c r="P89" s="25"/>
      <c r="Q89" s="26">
        <f t="shared" si="5"/>
        <v>0</v>
      </c>
    </row>
    <row r="90" spans="1:17" x14ac:dyDescent="0.25">
      <c r="A90" s="17">
        <v>10</v>
      </c>
      <c r="B90" s="24">
        <v>46321</v>
      </c>
      <c r="C90" s="36">
        <v>11</v>
      </c>
      <c r="D90" s="18">
        <v>15</v>
      </c>
      <c r="E90" s="6">
        <f t="shared" si="6"/>
        <v>0.7321428571428571</v>
      </c>
      <c r="F90" s="25">
        <v>0.73</v>
      </c>
      <c r="G90" s="26">
        <v>0</v>
      </c>
      <c r="H90" s="43">
        <f t="shared" si="7"/>
        <v>3723</v>
      </c>
      <c r="I90" s="26">
        <f t="shared" si="3"/>
        <v>3723</v>
      </c>
      <c r="K90" s="17">
        <v>10</v>
      </c>
      <c r="L90" s="24">
        <v>46321</v>
      </c>
      <c r="M90" s="18"/>
      <c r="N90" s="18">
        <v>64</v>
      </c>
      <c r="O90" s="6">
        <f t="shared" si="4"/>
        <v>0.39047619047619048</v>
      </c>
      <c r="P90" s="25"/>
      <c r="Q90" s="26">
        <f t="shared" si="5"/>
        <v>0</v>
      </c>
    </row>
    <row r="91" spans="1:17" x14ac:dyDescent="0.25">
      <c r="A91" s="17"/>
      <c r="B91" s="24">
        <v>46322</v>
      </c>
      <c r="C91" s="36">
        <v>12</v>
      </c>
      <c r="D91" s="18">
        <v>16</v>
      </c>
      <c r="E91" s="6">
        <f t="shared" si="6"/>
        <v>0.7142857142857143</v>
      </c>
      <c r="F91" s="25">
        <v>0.71</v>
      </c>
      <c r="G91" s="26">
        <v>0</v>
      </c>
      <c r="H91" s="43">
        <f t="shared" si="7"/>
        <v>3621</v>
      </c>
      <c r="I91" s="26">
        <f t="shared" ref="I91:I131" si="8">G91+H91</f>
        <v>3621</v>
      </c>
      <c r="K91" s="17"/>
      <c r="L91" s="24">
        <v>46322</v>
      </c>
      <c r="M91" s="18"/>
      <c r="N91" s="18">
        <v>65</v>
      </c>
      <c r="O91" s="6">
        <f t="shared" ref="O91:O131" si="9">($D$14-N91)/$D$14</f>
        <v>0.38095238095238093</v>
      </c>
      <c r="P91" s="25"/>
      <c r="Q91" s="26">
        <f t="shared" ref="Q91:Q131" si="10">$D$21*P91</f>
        <v>0</v>
      </c>
    </row>
    <row r="92" spans="1:17" x14ac:dyDescent="0.25">
      <c r="A92" s="17"/>
      <c r="B92" s="24">
        <v>46323</v>
      </c>
      <c r="C92" s="36">
        <v>13</v>
      </c>
      <c r="D92" s="18">
        <v>17</v>
      </c>
      <c r="E92" s="6">
        <f t="shared" si="6"/>
        <v>0.6964285714285714</v>
      </c>
      <c r="F92" s="25">
        <v>0.7</v>
      </c>
      <c r="G92" s="26">
        <v>0</v>
      </c>
      <c r="H92" s="43">
        <f t="shared" si="7"/>
        <v>3570</v>
      </c>
      <c r="I92" s="26">
        <f t="shared" si="8"/>
        <v>3570</v>
      </c>
      <c r="K92" s="17"/>
      <c r="L92" s="24">
        <v>46323</v>
      </c>
      <c r="M92" s="18"/>
      <c r="N92" s="18">
        <v>66</v>
      </c>
      <c r="O92" s="6">
        <f t="shared" si="9"/>
        <v>0.37142857142857144</v>
      </c>
      <c r="P92" s="25"/>
      <c r="Q92" s="26">
        <f t="shared" si="10"/>
        <v>0</v>
      </c>
    </row>
    <row r="93" spans="1:17" x14ac:dyDescent="0.25">
      <c r="A93" s="17"/>
      <c r="B93" s="24">
        <v>46324</v>
      </c>
      <c r="C93" s="36">
        <v>14</v>
      </c>
      <c r="D93" s="18">
        <v>18</v>
      </c>
      <c r="E93" s="6">
        <f t="shared" si="6"/>
        <v>0.6785714285714286</v>
      </c>
      <c r="F93" s="25">
        <v>0.68</v>
      </c>
      <c r="G93" s="26">
        <v>0</v>
      </c>
      <c r="H93" s="43">
        <f t="shared" si="7"/>
        <v>3468.0000000000005</v>
      </c>
      <c r="I93" s="26">
        <f t="shared" si="8"/>
        <v>3468.0000000000005</v>
      </c>
      <c r="K93" s="17"/>
      <c r="L93" s="24">
        <v>46324</v>
      </c>
      <c r="M93" s="18"/>
      <c r="N93" s="18">
        <v>67</v>
      </c>
      <c r="O93" s="6">
        <f t="shared" si="9"/>
        <v>0.3619047619047619</v>
      </c>
      <c r="P93" s="25"/>
      <c r="Q93" s="26">
        <f t="shared" si="10"/>
        <v>0</v>
      </c>
    </row>
    <row r="94" spans="1:17" x14ac:dyDescent="0.25">
      <c r="A94" s="17"/>
      <c r="B94" s="24">
        <v>46325</v>
      </c>
      <c r="C94" s="36">
        <v>15</v>
      </c>
      <c r="D94" s="18">
        <v>19</v>
      </c>
      <c r="E94" s="6">
        <f t="shared" si="6"/>
        <v>0.6607142857142857</v>
      </c>
      <c r="F94" s="25">
        <v>0.66</v>
      </c>
      <c r="G94" s="26">
        <v>0</v>
      </c>
      <c r="H94" s="43">
        <f t="shared" si="7"/>
        <v>3366</v>
      </c>
      <c r="I94" s="28">
        <f t="shared" si="8"/>
        <v>3366</v>
      </c>
      <c r="K94" s="17"/>
      <c r="L94" s="24">
        <v>46325</v>
      </c>
      <c r="M94" s="18"/>
      <c r="N94" s="18">
        <v>68</v>
      </c>
      <c r="O94" s="6">
        <f t="shared" si="9"/>
        <v>0.35238095238095241</v>
      </c>
      <c r="P94" s="25"/>
      <c r="Q94" s="28">
        <f t="shared" si="10"/>
        <v>0</v>
      </c>
    </row>
    <row r="95" spans="1:17" x14ac:dyDescent="0.25">
      <c r="A95" s="17"/>
      <c r="B95" s="24">
        <v>46326</v>
      </c>
      <c r="C95" s="36">
        <v>16</v>
      </c>
      <c r="D95" s="18">
        <v>20</v>
      </c>
      <c r="E95" s="6">
        <f t="shared" si="6"/>
        <v>0.6428571428571429</v>
      </c>
      <c r="F95" s="25">
        <v>0.64</v>
      </c>
      <c r="G95" s="26">
        <v>0</v>
      </c>
      <c r="H95" s="43">
        <f t="shared" si="7"/>
        <v>3264</v>
      </c>
      <c r="I95" s="26">
        <f t="shared" si="8"/>
        <v>3264</v>
      </c>
      <c r="K95" s="17"/>
      <c r="L95" s="24">
        <v>46326</v>
      </c>
      <c r="M95" s="18"/>
      <c r="N95" s="18">
        <v>69</v>
      </c>
      <c r="O95" s="6">
        <f t="shared" si="9"/>
        <v>0.34285714285714286</v>
      </c>
      <c r="P95" s="25"/>
      <c r="Q95" s="26">
        <f t="shared" si="10"/>
        <v>0</v>
      </c>
    </row>
    <row r="96" spans="1:17" x14ac:dyDescent="0.25">
      <c r="A96" s="17"/>
      <c r="B96" s="24">
        <v>46327</v>
      </c>
      <c r="C96" s="36">
        <v>17</v>
      </c>
      <c r="D96" s="18">
        <v>21</v>
      </c>
      <c r="E96" s="6">
        <f t="shared" si="6"/>
        <v>0.625</v>
      </c>
      <c r="F96" s="25">
        <v>0.63</v>
      </c>
      <c r="G96" s="26">
        <v>0</v>
      </c>
      <c r="H96" s="43">
        <f t="shared" si="7"/>
        <v>3213</v>
      </c>
      <c r="I96" s="26">
        <f t="shared" si="8"/>
        <v>3213</v>
      </c>
      <c r="K96" s="17"/>
      <c r="L96" s="24">
        <v>46327</v>
      </c>
      <c r="M96" s="18"/>
      <c r="N96" s="18">
        <v>70</v>
      </c>
      <c r="O96" s="6">
        <f t="shared" si="9"/>
        <v>0.33333333333333331</v>
      </c>
      <c r="P96" s="25"/>
      <c r="Q96" s="26">
        <f t="shared" si="10"/>
        <v>0</v>
      </c>
    </row>
    <row r="97" spans="1:18" x14ac:dyDescent="0.25">
      <c r="A97" s="29">
        <v>11</v>
      </c>
      <c r="B97" s="24">
        <v>46328</v>
      </c>
      <c r="C97" s="36">
        <v>18</v>
      </c>
      <c r="D97" s="30">
        <v>22</v>
      </c>
      <c r="E97" s="31">
        <f t="shared" si="6"/>
        <v>0.6071428571428571</v>
      </c>
      <c r="F97" s="32">
        <v>0.61</v>
      </c>
      <c r="G97" s="33">
        <v>0</v>
      </c>
      <c r="H97" s="34">
        <f t="shared" si="7"/>
        <v>3111</v>
      </c>
      <c r="I97" s="33">
        <f t="shared" si="8"/>
        <v>3111</v>
      </c>
      <c r="K97" s="35">
        <v>11</v>
      </c>
      <c r="L97" s="24">
        <v>46328</v>
      </c>
      <c r="M97" s="18"/>
      <c r="N97" s="18">
        <v>71</v>
      </c>
      <c r="O97" s="6">
        <f t="shared" si="9"/>
        <v>0.32380952380952382</v>
      </c>
      <c r="P97" s="25"/>
      <c r="Q97" s="26">
        <f t="shared" si="10"/>
        <v>0</v>
      </c>
      <c r="R97" s="45"/>
    </row>
    <row r="98" spans="1:18" x14ac:dyDescent="0.25">
      <c r="A98" s="17"/>
      <c r="B98" s="24">
        <v>46329</v>
      </c>
      <c r="C98" s="36">
        <v>19</v>
      </c>
      <c r="D98" s="18">
        <v>23</v>
      </c>
      <c r="E98" s="6">
        <v>0</v>
      </c>
      <c r="F98" s="25"/>
      <c r="G98" s="26">
        <v>0</v>
      </c>
      <c r="H98" s="27">
        <v>0</v>
      </c>
      <c r="I98" s="26">
        <f t="shared" si="8"/>
        <v>0</v>
      </c>
      <c r="K98" s="17"/>
      <c r="L98" s="24">
        <v>46329</v>
      </c>
      <c r="M98" s="18"/>
      <c r="N98" s="18">
        <v>72</v>
      </c>
      <c r="O98" s="6">
        <f t="shared" si="9"/>
        <v>0.31428571428571428</v>
      </c>
      <c r="P98" s="25"/>
      <c r="Q98" s="26">
        <f t="shared" si="10"/>
        <v>0</v>
      </c>
    </row>
    <row r="99" spans="1:18" x14ac:dyDescent="0.25">
      <c r="A99" s="17"/>
      <c r="B99" s="24">
        <v>46330</v>
      </c>
      <c r="C99" s="36"/>
      <c r="D99" s="18">
        <v>24</v>
      </c>
      <c r="E99" s="6">
        <v>0</v>
      </c>
      <c r="F99" s="25"/>
      <c r="G99" s="26">
        <v>0</v>
      </c>
      <c r="H99" s="27">
        <v>0</v>
      </c>
      <c r="I99" s="26">
        <f t="shared" si="8"/>
        <v>0</v>
      </c>
      <c r="K99" s="17"/>
      <c r="L99" s="24">
        <v>46330</v>
      </c>
      <c r="M99" s="18"/>
      <c r="N99" s="18">
        <v>73</v>
      </c>
      <c r="O99" s="6">
        <f t="shared" si="9"/>
        <v>0.30476190476190479</v>
      </c>
      <c r="P99" s="25"/>
      <c r="Q99" s="26">
        <f t="shared" si="10"/>
        <v>0</v>
      </c>
    </row>
    <row r="100" spans="1:18" x14ac:dyDescent="0.25">
      <c r="A100" s="17"/>
      <c r="B100" s="24">
        <v>46331</v>
      </c>
      <c r="C100" s="36"/>
      <c r="D100" s="18">
        <v>25</v>
      </c>
      <c r="E100" s="6">
        <v>0</v>
      </c>
      <c r="F100" s="25"/>
      <c r="G100" s="26">
        <v>0</v>
      </c>
      <c r="H100" s="27">
        <v>0</v>
      </c>
      <c r="I100" s="26">
        <f t="shared" si="8"/>
        <v>0</v>
      </c>
      <c r="K100" s="17"/>
      <c r="L100" s="24">
        <v>46331</v>
      </c>
      <c r="M100" s="18"/>
      <c r="N100" s="18">
        <v>74</v>
      </c>
      <c r="O100" s="6">
        <f t="shared" si="9"/>
        <v>0.29523809523809524</v>
      </c>
      <c r="P100" s="25"/>
      <c r="Q100" s="26">
        <f t="shared" si="10"/>
        <v>0</v>
      </c>
    </row>
    <row r="101" spans="1:18" x14ac:dyDescent="0.25">
      <c r="A101" s="17"/>
      <c r="B101" s="24">
        <v>46332</v>
      </c>
      <c r="C101" s="36"/>
      <c r="D101" s="18">
        <v>26</v>
      </c>
      <c r="E101" s="6">
        <v>0</v>
      </c>
      <c r="F101" s="25"/>
      <c r="G101" s="26">
        <v>0</v>
      </c>
      <c r="H101" s="27">
        <v>0</v>
      </c>
      <c r="I101" s="26">
        <f t="shared" si="8"/>
        <v>0</v>
      </c>
      <c r="K101" s="17"/>
      <c r="L101" s="24">
        <v>46332</v>
      </c>
      <c r="M101" s="18"/>
      <c r="N101" s="18">
        <v>75</v>
      </c>
      <c r="O101" s="6">
        <f t="shared" si="9"/>
        <v>0.2857142857142857</v>
      </c>
      <c r="P101" s="25"/>
      <c r="Q101" s="26">
        <f t="shared" si="10"/>
        <v>0</v>
      </c>
    </row>
    <row r="102" spans="1:18" x14ac:dyDescent="0.25">
      <c r="A102" s="17"/>
      <c r="B102" s="24">
        <v>46333</v>
      </c>
      <c r="C102" s="36"/>
      <c r="D102" s="18">
        <v>27</v>
      </c>
      <c r="E102" s="6">
        <v>0</v>
      </c>
      <c r="F102" s="25"/>
      <c r="G102" s="26">
        <v>0</v>
      </c>
      <c r="H102" s="27">
        <v>0</v>
      </c>
      <c r="I102" s="26">
        <f t="shared" si="8"/>
        <v>0</v>
      </c>
      <c r="K102" s="17"/>
      <c r="L102" s="24">
        <v>46333</v>
      </c>
      <c r="M102" s="18"/>
      <c r="N102" s="18">
        <v>76</v>
      </c>
      <c r="O102" s="6">
        <f t="shared" si="9"/>
        <v>0.27619047619047621</v>
      </c>
      <c r="P102" s="25"/>
      <c r="Q102" s="26">
        <f t="shared" si="10"/>
        <v>0</v>
      </c>
    </row>
    <row r="103" spans="1:18" x14ac:dyDescent="0.25">
      <c r="A103" s="17"/>
      <c r="B103" s="24">
        <v>46334</v>
      </c>
      <c r="C103" s="36"/>
      <c r="D103" s="18">
        <v>28</v>
      </c>
      <c r="E103" s="6">
        <v>0</v>
      </c>
      <c r="F103" s="25"/>
      <c r="G103" s="26">
        <v>0</v>
      </c>
      <c r="H103" s="27">
        <v>0</v>
      </c>
      <c r="I103" s="26">
        <f t="shared" si="8"/>
        <v>0</v>
      </c>
      <c r="K103" s="17"/>
      <c r="L103" s="24">
        <v>46334</v>
      </c>
      <c r="M103" s="18"/>
      <c r="N103" s="18">
        <v>77</v>
      </c>
      <c r="O103" s="6">
        <f t="shared" si="9"/>
        <v>0.26666666666666666</v>
      </c>
      <c r="P103" s="25"/>
      <c r="Q103" s="26">
        <f t="shared" si="10"/>
        <v>0</v>
      </c>
    </row>
    <row r="104" spans="1:18" x14ac:dyDescent="0.25">
      <c r="A104" s="17">
        <v>12</v>
      </c>
      <c r="B104" s="24">
        <v>46335</v>
      </c>
      <c r="C104" s="36"/>
      <c r="D104" s="18">
        <v>29</v>
      </c>
      <c r="E104" s="6">
        <v>0</v>
      </c>
      <c r="F104" s="25"/>
      <c r="G104" s="26">
        <v>0</v>
      </c>
      <c r="H104" s="27">
        <v>0</v>
      </c>
      <c r="I104" s="26">
        <f t="shared" si="8"/>
        <v>0</v>
      </c>
      <c r="K104" s="17">
        <v>12</v>
      </c>
      <c r="L104" s="24">
        <v>46335</v>
      </c>
      <c r="M104" s="18"/>
      <c r="N104" s="18">
        <v>78</v>
      </c>
      <c r="O104" s="6">
        <f t="shared" si="9"/>
        <v>0.25714285714285712</v>
      </c>
      <c r="P104" s="25"/>
      <c r="Q104" s="26">
        <f t="shared" si="10"/>
        <v>0</v>
      </c>
    </row>
    <row r="105" spans="1:18" x14ac:dyDescent="0.25">
      <c r="A105" s="17"/>
      <c r="B105" s="24">
        <v>46336</v>
      </c>
      <c r="C105" s="36"/>
      <c r="D105" s="18">
        <v>30</v>
      </c>
      <c r="E105" s="6">
        <v>0</v>
      </c>
      <c r="F105" s="25"/>
      <c r="G105" s="26">
        <v>0</v>
      </c>
      <c r="H105" s="27">
        <v>0</v>
      </c>
      <c r="I105" s="26">
        <f t="shared" si="8"/>
        <v>0</v>
      </c>
      <c r="K105" s="17"/>
      <c r="L105" s="24">
        <v>46336</v>
      </c>
      <c r="M105" s="18"/>
      <c r="N105" s="18">
        <v>79</v>
      </c>
      <c r="O105" s="6">
        <f t="shared" si="9"/>
        <v>0.24761904761904763</v>
      </c>
      <c r="P105" s="25"/>
      <c r="Q105" s="26">
        <f t="shared" si="10"/>
        <v>0</v>
      </c>
    </row>
    <row r="106" spans="1:18" x14ac:dyDescent="0.25">
      <c r="A106" s="17"/>
      <c r="B106" s="24">
        <v>46337</v>
      </c>
      <c r="C106" s="36"/>
      <c r="D106" s="18">
        <v>31</v>
      </c>
      <c r="E106" s="6">
        <v>0</v>
      </c>
      <c r="F106" s="25"/>
      <c r="G106" s="26">
        <v>0</v>
      </c>
      <c r="H106" s="27">
        <v>0</v>
      </c>
      <c r="I106" s="26">
        <f t="shared" si="8"/>
        <v>0</v>
      </c>
      <c r="K106" s="17"/>
      <c r="L106" s="24">
        <v>46337</v>
      </c>
      <c r="M106" s="18"/>
      <c r="N106" s="18">
        <v>80</v>
      </c>
      <c r="O106" s="6">
        <f t="shared" si="9"/>
        <v>0.23809523809523808</v>
      </c>
      <c r="P106" s="25"/>
      <c r="Q106" s="26">
        <f t="shared" si="10"/>
        <v>0</v>
      </c>
    </row>
    <row r="107" spans="1:18" x14ac:dyDescent="0.25">
      <c r="A107" s="17"/>
      <c r="B107" s="24">
        <v>46338</v>
      </c>
      <c r="C107" s="36"/>
      <c r="D107" s="18">
        <v>32</v>
      </c>
      <c r="E107" s="6">
        <v>0</v>
      </c>
      <c r="F107" s="25"/>
      <c r="G107" s="26">
        <v>0</v>
      </c>
      <c r="H107" s="27">
        <v>0</v>
      </c>
      <c r="I107" s="26">
        <f t="shared" si="8"/>
        <v>0</v>
      </c>
      <c r="K107" s="17"/>
      <c r="L107" s="24">
        <v>46338</v>
      </c>
      <c r="M107" s="18"/>
      <c r="N107" s="18">
        <v>81</v>
      </c>
      <c r="O107" s="6">
        <f t="shared" si="9"/>
        <v>0.22857142857142856</v>
      </c>
      <c r="P107" s="25"/>
      <c r="Q107" s="26">
        <f t="shared" si="10"/>
        <v>0</v>
      </c>
    </row>
    <row r="108" spans="1:18" x14ac:dyDescent="0.25">
      <c r="A108" s="17"/>
      <c r="B108" s="24">
        <v>46339</v>
      </c>
      <c r="C108" s="36"/>
      <c r="D108" s="18">
        <v>33</v>
      </c>
      <c r="E108" s="6">
        <v>0</v>
      </c>
      <c r="F108" s="25"/>
      <c r="G108" s="26">
        <v>0</v>
      </c>
      <c r="H108" s="27">
        <v>0</v>
      </c>
      <c r="I108" s="26">
        <f t="shared" si="8"/>
        <v>0</v>
      </c>
      <c r="K108" s="17"/>
      <c r="L108" s="24">
        <v>46339</v>
      </c>
      <c r="M108" s="18"/>
      <c r="N108" s="18">
        <v>82</v>
      </c>
      <c r="O108" s="6">
        <f t="shared" si="9"/>
        <v>0.21904761904761905</v>
      </c>
      <c r="P108" s="25"/>
      <c r="Q108" s="26">
        <f t="shared" si="10"/>
        <v>0</v>
      </c>
    </row>
    <row r="109" spans="1:18" x14ac:dyDescent="0.25">
      <c r="A109" s="17"/>
      <c r="B109" s="24">
        <v>46340</v>
      </c>
      <c r="C109" s="36"/>
      <c r="D109" s="18">
        <v>34</v>
      </c>
      <c r="E109" s="6">
        <v>0</v>
      </c>
      <c r="F109" s="25"/>
      <c r="G109" s="26">
        <v>0</v>
      </c>
      <c r="H109" s="27">
        <v>0</v>
      </c>
      <c r="I109" s="26">
        <f t="shared" si="8"/>
        <v>0</v>
      </c>
      <c r="K109" s="17"/>
      <c r="L109" s="24">
        <v>46340</v>
      </c>
      <c r="M109" s="18"/>
      <c r="N109" s="18">
        <v>83</v>
      </c>
      <c r="O109" s="6">
        <f t="shared" si="9"/>
        <v>0.20952380952380953</v>
      </c>
      <c r="P109" s="25"/>
      <c r="Q109" s="26">
        <f t="shared" si="10"/>
        <v>0</v>
      </c>
    </row>
    <row r="110" spans="1:18" x14ac:dyDescent="0.25">
      <c r="A110" s="17"/>
      <c r="B110" s="24">
        <v>46341</v>
      </c>
      <c r="C110" s="36"/>
      <c r="D110" s="18">
        <v>35</v>
      </c>
      <c r="E110" s="6">
        <v>0</v>
      </c>
      <c r="F110" s="25"/>
      <c r="G110" s="26">
        <v>0</v>
      </c>
      <c r="H110" s="27">
        <v>0</v>
      </c>
      <c r="I110" s="26">
        <f t="shared" si="8"/>
        <v>0</v>
      </c>
      <c r="K110" s="17"/>
      <c r="L110" s="24">
        <v>46341</v>
      </c>
      <c r="M110" s="18"/>
      <c r="N110" s="18">
        <v>84</v>
      </c>
      <c r="O110" s="6">
        <f t="shared" si="9"/>
        <v>0.2</v>
      </c>
      <c r="P110" s="25"/>
      <c r="Q110" s="26">
        <f t="shared" si="10"/>
        <v>0</v>
      </c>
    </row>
    <row r="111" spans="1:18" x14ac:dyDescent="0.25">
      <c r="A111" s="17">
        <v>13</v>
      </c>
      <c r="B111" s="24">
        <v>46342</v>
      </c>
      <c r="C111" s="36"/>
      <c r="D111" s="18">
        <v>36</v>
      </c>
      <c r="E111" s="6">
        <v>0</v>
      </c>
      <c r="F111" s="25"/>
      <c r="G111" s="26">
        <v>0</v>
      </c>
      <c r="H111" s="27">
        <v>0</v>
      </c>
      <c r="I111" s="26">
        <f t="shared" si="8"/>
        <v>0</v>
      </c>
      <c r="K111" s="17">
        <v>13</v>
      </c>
      <c r="L111" s="24">
        <v>46342</v>
      </c>
      <c r="M111" s="18"/>
      <c r="N111" s="18">
        <v>85</v>
      </c>
      <c r="O111" s="6">
        <f t="shared" si="9"/>
        <v>0.19047619047619047</v>
      </c>
      <c r="P111" s="25"/>
      <c r="Q111" s="26">
        <f t="shared" si="10"/>
        <v>0</v>
      </c>
    </row>
    <row r="112" spans="1:18" x14ac:dyDescent="0.25">
      <c r="A112" s="17"/>
      <c r="B112" s="24">
        <v>46343</v>
      </c>
      <c r="C112" s="36"/>
      <c r="D112" s="18">
        <v>37</v>
      </c>
      <c r="E112" s="6">
        <v>0</v>
      </c>
      <c r="F112" s="25"/>
      <c r="G112" s="26">
        <v>0</v>
      </c>
      <c r="H112" s="27">
        <v>0</v>
      </c>
      <c r="I112" s="26">
        <f t="shared" si="8"/>
        <v>0</v>
      </c>
      <c r="K112" s="17"/>
      <c r="L112" s="24">
        <v>46343</v>
      </c>
      <c r="M112" s="18"/>
      <c r="N112" s="18">
        <v>86</v>
      </c>
      <c r="O112" s="6">
        <f t="shared" si="9"/>
        <v>0.18095238095238095</v>
      </c>
      <c r="P112" s="25"/>
      <c r="Q112" s="26">
        <f t="shared" si="10"/>
        <v>0</v>
      </c>
    </row>
    <row r="113" spans="1:17" x14ac:dyDescent="0.25">
      <c r="A113" s="17"/>
      <c r="B113" s="24">
        <v>46344</v>
      </c>
      <c r="C113" s="36"/>
      <c r="D113" s="18">
        <v>38</v>
      </c>
      <c r="E113" s="6">
        <v>0</v>
      </c>
      <c r="F113" s="25"/>
      <c r="G113" s="26">
        <v>0</v>
      </c>
      <c r="H113" s="27">
        <v>0</v>
      </c>
      <c r="I113" s="26">
        <f t="shared" si="8"/>
        <v>0</v>
      </c>
      <c r="K113" s="17"/>
      <c r="L113" s="24">
        <v>46344</v>
      </c>
      <c r="M113" s="18"/>
      <c r="N113" s="18">
        <v>87</v>
      </c>
      <c r="O113" s="6">
        <f t="shared" si="9"/>
        <v>0.17142857142857143</v>
      </c>
      <c r="P113" s="25"/>
      <c r="Q113" s="26">
        <f t="shared" si="10"/>
        <v>0</v>
      </c>
    </row>
    <row r="114" spans="1:17" x14ac:dyDescent="0.25">
      <c r="A114" s="17"/>
      <c r="B114" s="24">
        <v>46345</v>
      </c>
      <c r="C114" s="36"/>
      <c r="D114" s="18">
        <v>39</v>
      </c>
      <c r="E114" s="6">
        <v>0</v>
      </c>
      <c r="F114" s="25"/>
      <c r="G114" s="26">
        <v>0</v>
      </c>
      <c r="H114" s="27">
        <v>0</v>
      </c>
      <c r="I114" s="26">
        <f t="shared" si="8"/>
        <v>0</v>
      </c>
      <c r="K114" s="17"/>
      <c r="L114" s="24">
        <v>46345</v>
      </c>
      <c r="M114" s="18"/>
      <c r="N114" s="18">
        <v>88</v>
      </c>
      <c r="O114" s="6">
        <f t="shared" si="9"/>
        <v>0.16190476190476191</v>
      </c>
      <c r="P114" s="25"/>
      <c r="Q114" s="26">
        <f t="shared" si="10"/>
        <v>0</v>
      </c>
    </row>
    <row r="115" spans="1:17" x14ac:dyDescent="0.25">
      <c r="A115" s="17"/>
      <c r="B115" s="24">
        <v>46346</v>
      </c>
      <c r="C115" s="36"/>
      <c r="D115" s="18">
        <v>40</v>
      </c>
      <c r="E115" s="6">
        <v>0</v>
      </c>
      <c r="F115" s="25"/>
      <c r="G115" s="26">
        <v>0</v>
      </c>
      <c r="H115" s="27">
        <v>0</v>
      </c>
      <c r="I115" s="26">
        <f t="shared" si="8"/>
        <v>0</v>
      </c>
      <c r="K115" s="17"/>
      <c r="L115" s="24">
        <v>46346</v>
      </c>
      <c r="M115" s="18"/>
      <c r="N115" s="18">
        <v>89</v>
      </c>
      <c r="O115" s="6">
        <f t="shared" si="9"/>
        <v>0.15238095238095239</v>
      </c>
      <c r="P115" s="25"/>
      <c r="Q115" s="26">
        <f t="shared" si="10"/>
        <v>0</v>
      </c>
    </row>
    <row r="116" spans="1:17" x14ac:dyDescent="0.25">
      <c r="A116" s="17"/>
      <c r="B116" s="24">
        <v>46347</v>
      </c>
      <c r="C116" s="36"/>
      <c r="D116" s="18">
        <v>41</v>
      </c>
      <c r="E116" s="6">
        <v>0</v>
      </c>
      <c r="F116" s="25"/>
      <c r="G116" s="26">
        <v>0</v>
      </c>
      <c r="H116" s="27">
        <v>0</v>
      </c>
      <c r="I116" s="26">
        <f t="shared" si="8"/>
        <v>0</v>
      </c>
      <c r="K116" s="17"/>
      <c r="L116" s="24">
        <v>46347</v>
      </c>
      <c r="M116" s="18"/>
      <c r="N116" s="18">
        <v>90</v>
      </c>
      <c r="O116" s="6">
        <f t="shared" si="9"/>
        <v>0.14285714285714285</v>
      </c>
      <c r="P116" s="25"/>
      <c r="Q116" s="26">
        <f t="shared" si="10"/>
        <v>0</v>
      </c>
    </row>
    <row r="117" spans="1:17" x14ac:dyDescent="0.25">
      <c r="A117" s="17"/>
      <c r="B117" s="24">
        <v>46348</v>
      </c>
      <c r="C117" s="36"/>
      <c r="D117" s="18">
        <v>42</v>
      </c>
      <c r="E117" s="6">
        <v>0</v>
      </c>
      <c r="F117" s="25"/>
      <c r="G117" s="26">
        <v>0</v>
      </c>
      <c r="H117" s="27">
        <v>0</v>
      </c>
      <c r="I117" s="26">
        <f t="shared" si="8"/>
        <v>0</v>
      </c>
      <c r="K117" s="17"/>
      <c r="L117" s="24">
        <v>46348</v>
      </c>
      <c r="M117" s="18"/>
      <c r="N117" s="18">
        <v>91</v>
      </c>
      <c r="O117" s="6">
        <f t="shared" si="9"/>
        <v>0.13333333333333333</v>
      </c>
      <c r="P117" s="25"/>
      <c r="Q117" s="26">
        <f t="shared" si="10"/>
        <v>0</v>
      </c>
    </row>
    <row r="118" spans="1:17" x14ac:dyDescent="0.25">
      <c r="A118" s="17">
        <v>14</v>
      </c>
      <c r="B118" s="24">
        <v>46349</v>
      </c>
      <c r="C118" s="36"/>
      <c r="D118" s="18">
        <v>43</v>
      </c>
      <c r="E118" s="6">
        <v>0</v>
      </c>
      <c r="F118" s="25"/>
      <c r="G118" s="26">
        <v>0</v>
      </c>
      <c r="H118" s="27">
        <v>0</v>
      </c>
      <c r="I118" s="26">
        <f t="shared" si="8"/>
        <v>0</v>
      </c>
      <c r="K118" s="17">
        <v>14</v>
      </c>
      <c r="L118" s="24">
        <v>46349</v>
      </c>
      <c r="M118" s="18"/>
      <c r="N118" s="18">
        <v>92</v>
      </c>
      <c r="O118" s="6">
        <f t="shared" si="9"/>
        <v>0.12380952380952381</v>
      </c>
      <c r="P118" s="25"/>
      <c r="Q118" s="26">
        <f t="shared" si="10"/>
        <v>0</v>
      </c>
    </row>
    <row r="119" spans="1:17" x14ac:dyDescent="0.25">
      <c r="A119" s="17"/>
      <c r="B119" s="24">
        <v>46350</v>
      </c>
      <c r="C119" s="36"/>
      <c r="D119" s="18">
        <v>44</v>
      </c>
      <c r="E119" s="6">
        <v>0</v>
      </c>
      <c r="F119" s="25"/>
      <c r="G119" s="26">
        <v>0</v>
      </c>
      <c r="H119" s="27">
        <v>0</v>
      </c>
      <c r="I119" s="26">
        <f t="shared" si="8"/>
        <v>0</v>
      </c>
      <c r="K119" s="17"/>
      <c r="L119" s="24">
        <v>46350</v>
      </c>
      <c r="M119" s="18"/>
      <c r="N119" s="18">
        <v>93</v>
      </c>
      <c r="O119" s="6">
        <f t="shared" si="9"/>
        <v>0.11428571428571428</v>
      </c>
      <c r="P119" s="25"/>
      <c r="Q119" s="26">
        <f t="shared" si="10"/>
        <v>0</v>
      </c>
    </row>
    <row r="120" spans="1:17" x14ac:dyDescent="0.25">
      <c r="A120" s="17"/>
      <c r="B120" s="24">
        <v>46351</v>
      </c>
      <c r="C120" s="36"/>
      <c r="D120" s="18">
        <v>45</v>
      </c>
      <c r="E120" s="6">
        <v>0</v>
      </c>
      <c r="F120" s="25"/>
      <c r="G120" s="26">
        <v>0</v>
      </c>
      <c r="H120" s="27">
        <v>0</v>
      </c>
      <c r="I120" s="26">
        <f t="shared" si="8"/>
        <v>0</v>
      </c>
      <c r="K120" s="17"/>
      <c r="L120" s="24">
        <v>46351</v>
      </c>
      <c r="M120" s="18"/>
      <c r="N120" s="18">
        <v>94</v>
      </c>
      <c r="O120" s="6">
        <f t="shared" si="9"/>
        <v>0.10476190476190476</v>
      </c>
      <c r="P120" s="25"/>
      <c r="Q120" s="26">
        <f t="shared" si="10"/>
        <v>0</v>
      </c>
    </row>
    <row r="121" spans="1:17" x14ac:dyDescent="0.25">
      <c r="A121" s="17"/>
      <c r="B121" s="24">
        <v>46352</v>
      </c>
      <c r="C121" s="36"/>
      <c r="D121" s="18">
        <v>46</v>
      </c>
      <c r="E121" s="6">
        <v>0</v>
      </c>
      <c r="F121" s="25"/>
      <c r="G121" s="26">
        <v>0</v>
      </c>
      <c r="H121" s="27">
        <v>0</v>
      </c>
      <c r="I121" s="26">
        <f t="shared" si="8"/>
        <v>0</v>
      </c>
      <c r="K121" s="17"/>
      <c r="L121" s="24">
        <v>46352</v>
      </c>
      <c r="M121" s="18"/>
      <c r="N121" s="18">
        <v>95</v>
      </c>
      <c r="O121" s="6">
        <f t="shared" si="9"/>
        <v>9.5238095238095233E-2</v>
      </c>
      <c r="P121" s="25"/>
      <c r="Q121" s="26">
        <f t="shared" si="10"/>
        <v>0</v>
      </c>
    </row>
    <row r="122" spans="1:17" x14ac:dyDescent="0.25">
      <c r="A122" s="17"/>
      <c r="B122" s="24">
        <v>46353</v>
      </c>
      <c r="C122" s="36"/>
      <c r="D122" s="18">
        <v>47</v>
      </c>
      <c r="E122" s="6">
        <v>0</v>
      </c>
      <c r="F122" s="25"/>
      <c r="G122" s="26">
        <v>0</v>
      </c>
      <c r="H122" s="27">
        <v>0</v>
      </c>
      <c r="I122" s="26">
        <f t="shared" si="8"/>
        <v>0</v>
      </c>
      <c r="K122" s="17"/>
      <c r="L122" s="24">
        <v>46353</v>
      </c>
      <c r="M122" s="18"/>
      <c r="N122" s="18">
        <v>96</v>
      </c>
      <c r="O122" s="6">
        <f t="shared" si="9"/>
        <v>8.5714285714285715E-2</v>
      </c>
      <c r="P122" s="25"/>
      <c r="Q122" s="26">
        <f t="shared" si="10"/>
        <v>0</v>
      </c>
    </row>
    <row r="123" spans="1:17" x14ac:dyDescent="0.25">
      <c r="A123" s="17"/>
      <c r="B123" s="24">
        <v>46354</v>
      </c>
      <c r="C123" s="36"/>
      <c r="D123" s="18">
        <v>48</v>
      </c>
      <c r="E123" s="6">
        <v>0</v>
      </c>
      <c r="F123" s="25"/>
      <c r="G123" s="26">
        <v>0</v>
      </c>
      <c r="H123" s="27">
        <v>0</v>
      </c>
      <c r="I123" s="26">
        <f t="shared" si="8"/>
        <v>0</v>
      </c>
      <c r="K123" s="17"/>
      <c r="L123" s="24">
        <v>46354</v>
      </c>
      <c r="M123" s="18"/>
      <c r="N123" s="18">
        <v>97</v>
      </c>
      <c r="O123" s="6">
        <f t="shared" si="9"/>
        <v>7.6190476190476197E-2</v>
      </c>
      <c r="P123" s="25"/>
      <c r="Q123" s="26">
        <f t="shared" si="10"/>
        <v>0</v>
      </c>
    </row>
    <row r="124" spans="1:17" x14ac:dyDescent="0.25">
      <c r="A124" s="17"/>
      <c r="B124" s="24">
        <v>46355</v>
      </c>
      <c r="C124" s="36"/>
      <c r="D124" s="18">
        <v>49</v>
      </c>
      <c r="E124" s="6">
        <v>0</v>
      </c>
      <c r="F124" s="25"/>
      <c r="G124" s="26">
        <v>0</v>
      </c>
      <c r="H124" s="27">
        <v>0</v>
      </c>
      <c r="I124" s="26">
        <f t="shared" si="8"/>
        <v>0</v>
      </c>
      <c r="K124" s="17"/>
      <c r="L124" s="24">
        <v>46355</v>
      </c>
      <c r="M124" s="18"/>
      <c r="N124" s="18">
        <v>98</v>
      </c>
      <c r="O124" s="6">
        <f t="shared" si="9"/>
        <v>6.6666666666666666E-2</v>
      </c>
      <c r="P124" s="25"/>
      <c r="Q124" s="26">
        <f t="shared" si="10"/>
        <v>0</v>
      </c>
    </row>
    <row r="125" spans="1:17" x14ac:dyDescent="0.25">
      <c r="A125" s="17">
        <v>15</v>
      </c>
      <c r="B125" s="24">
        <v>46356</v>
      </c>
      <c r="C125" s="36"/>
      <c r="D125" s="18">
        <v>50</v>
      </c>
      <c r="E125" s="6">
        <v>0</v>
      </c>
      <c r="F125" s="25"/>
      <c r="G125" s="26">
        <v>0</v>
      </c>
      <c r="H125" s="27">
        <v>0</v>
      </c>
      <c r="I125" s="26">
        <f t="shared" si="8"/>
        <v>0</v>
      </c>
      <c r="K125" s="17">
        <v>15</v>
      </c>
      <c r="L125" s="24">
        <v>46356</v>
      </c>
      <c r="M125" s="18"/>
      <c r="N125" s="18">
        <v>99</v>
      </c>
      <c r="O125" s="6">
        <f t="shared" si="9"/>
        <v>5.7142857142857141E-2</v>
      </c>
      <c r="P125" s="25"/>
      <c r="Q125" s="26">
        <f t="shared" si="10"/>
        <v>0</v>
      </c>
    </row>
    <row r="126" spans="1:17" x14ac:dyDescent="0.25">
      <c r="A126" s="17"/>
      <c r="B126" s="24">
        <v>46357</v>
      </c>
      <c r="C126" s="36"/>
      <c r="D126" s="18">
        <v>51</v>
      </c>
      <c r="E126" s="6">
        <v>0</v>
      </c>
      <c r="F126" s="25"/>
      <c r="G126" s="26">
        <v>0</v>
      </c>
      <c r="H126" s="27">
        <v>0</v>
      </c>
      <c r="I126" s="26">
        <f t="shared" si="8"/>
        <v>0</v>
      </c>
      <c r="K126" s="17"/>
      <c r="L126" s="24">
        <v>46357</v>
      </c>
      <c r="M126" s="18"/>
      <c r="N126" s="18">
        <v>100</v>
      </c>
      <c r="O126" s="6">
        <f t="shared" si="9"/>
        <v>4.7619047619047616E-2</v>
      </c>
      <c r="P126" s="25"/>
      <c r="Q126" s="26">
        <f t="shared" si="10"/>
        <v>0</v>
      </c>
    </row>
    <row r="127" spans="1:17" x14ac:dyDescent="0.25">
      <c r="A127" s="17"/>
      <c r="B127" s="24">
        <v>46358</v>
      </c>
      <c r="C127" s="36"/>
      <c r="D127" s="18">
        <v>52</v>
      </c>
      <c r="E127" s="6">
        <v>0</v>
      </c>
      <c r="F127" s="25"/>
      <c r="G127" s="26">
        <v>0</v>
      </c>
      <c r="H127" s="27">
        <v>0</v>
      </c>
      <c r="I127" s="26">
        <f t="shared" si="8"/>
        <v>0</v>
      </c>
      <c r="K127" s="17"/>
      <c r="L127" s="24">
        <v>46358</v>
      </c>
      <c r="M127" s="18"/>
      <c r="N127" s="18">
        <v>101</v>
      </c>
      <c r="O127" s="6">
        <f t="shared" si="9"/>
        <v>3.8095238095238099E-2</v>
      </c>
      <c r="P127" s="25"/>
      <c r="Q127" s="26">
        <f t="shared" si="10"/>
        <v>0</v>
      </c>
    </row>
    <row r="128" spans="1:17" x14ac:dyDescent="0.25">
      <c r="A128" s="17"/>
      <c r="B128" s="24">
        <v>46359</v>
      </c>
      <c r="C128" s="36"/>
      <c r="D128" s="18">
        <v>53</v>
      </c>
      <c r="E128" s="6">
        <v>0</v>
      </c>
      <c r="F128" s="25"/>
      <c r="G128" s="26">
        <v>0</v>
      </c>
      <c r="H128" s="27">
        <v>0</v>
      </c>
      <c r="I128" s="26">
        <f t="shared" si="8"/>
        <v>0</v>
      </c>
      <c r="K128" s="17"/>
      <c r="L128" s="24">
        <v>46359</v>
      </c>
      <c r="M128" s="18"/>
      <c r="N128" s="18">
        <v>102</v>
      </c>
      <c r="O128" s="6">
        <f t="shared" si="9"/>
        <v>2.8571428571428571E-2</v>
      </c>
      <c r="P128" s="25"/>
      <c r="Q128" s="26">
        <f t="shared" si="10"/>
        <v>0</v>
      </c>
    </row>
    <row r="129" spans="1:17" x14ac:dyDescent="0.25">
      <c r="A129" s="17"/>
      <c r="B129" s="24">
        <v>46360</v>
      </c>
      <c r="C129" s="36"/>
      <c r="D129" s="18">
        <v>54</v>
      </c>
      <c r="E129" s="6">
        <v>0</v>
      </c>
      <c r="F129" s="25"/>
      <c r="G129" s="26">
        <v>0</v>
      </c>
      <c r="H129" s="27">
        <v>0</v>
      </c>
      <c r="I129" s="26">
        <f t="shared" si="8"/>
        <v>0</v>
      </c>
      <c r="K129" s="17"/>
      <c r="L129" s="24">
        <v>46360</v>
      </c>
      <c r="M129" s="18"/>
      <c r="N129" s="18">
        <v>103</v>
      </c>
      <c r="O129" s="6">
        <f t="shared" si="9"/>
        <v>1.9047619047619049E-2</v>
      </c>
      <c r="P129" s="25"/>
      <c r="Q129" s="26">
        <f t="shared" si="10"/>
        <v>0</v>
      </c>
    </row>
    <row r="130" spans="1:17" x14ac:dyDescent="0.25">
      <c r="A130" s="17"/>
      <c r="B130" s="24">
        <v>46361</v>
      </c>
      <c r="C130" s="36"/>
      <c r="D130" s="18">
        <v>55</v>
      </c>
      <c r="E130" s="6">
        <v>0</v>
      </c>
      <c r="F130" s="25"/>
      <c r="G130" s="26">
        <v>0</v>
      </c>
      <c r="H130" s="27">
        <v>0</v>
      </c>
      <c r="I130" s="26">
        <f t="shared" si="8"/>
        <v>0</v>
      </c>
      <c r="K130" s="17"/>
      <c r="L130" s="24">
        <v>46361</v>
      </c>
      <c r="M130" s="18"/>
      <c r="N130" s="18">
        <v>104</v>
      </c>
      <c r="O130" s="6">
        <f t="shared" si="9"/>
        <v>9.5238095238095247E-3</v>
      </c>
      <c r="P130" s="25"/>
      <c r="Q130" s="26">
        <f t="shared" si="10"/>
        <v>0</v>
      </c>
    </row>
    <row r="131" spans="1:17" x14ac:dyDescent="0.25">
      <c r="A131" s="17"/>
      <c r="B131" s="24">
        <v>46362</v>
      </c>
      <c r="C131" s="36"/>
      <c r="D131" s="18">
        <v>56</v>
      </c>
      <c r="E131" s="6">
        <v>0</v>
      </c>
      <c r="F131" s="25"/>
      <c r="G131" s="26">
        <v>0</v>
      </c>
      <c r="H131" s="27">
        <v>0</v>
      </c>
      <c r="I131" s="26">
        <f t="shared" si="8"/>
        <v>0</v>
      </c>
      <c r="K131" s="17"/>
      <c r="L131" s="24">
        <v>46362</v>
      </c>
      <c r="M131" s="18"/>
      <c r="N131" s="18">
        <v>105</v>
      </c>
      <c r="O131" s="6">
        <f t="shared" si="9"/>
        <v>0</v>
      </c>
      <c r="P131" s="25"/>
      <c r="Q131" s="26">
        <f t="shared" si="10"/>
        <v>0</v>
      </c>
    </row>
  </sheetData>
  <mergeCells count="13">
    <mergeCell ref="A16:B16"/>
    <mergeCell ref="A8:I8"/>
    <mergeCell ref="A11:B11"/>
    <mergeCell ref="A12:B12"/>
    <mergeCell ref="A13:B13"/>
    <mergeCell ref="A15:B15"/>
    <mergeCell ref="K24:Q24"/>
    <mergeCell ref="A17:B17"/>
    <mergeCell ref="A18:B18"/>
    <mergeCell ref="A19:B19"/>
    <mergeCell ref="A21:B21"/>
    <mergeCell ref="E21:G21"/>
    <mergeCell ref="E24:I24"/>
  </mergeCells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2243-DF64-4752-B8D2-8E894B8E5F83}">
  <sheetPr>
    <tabColor theme="8" tint="-0.249977111117893"/>
    <pageSetUpPr fitToPage="1"/>
  </sheetPr>
  <dimension ref="A2:R131"/>
  <sheetViews>
    <sheetView zoomScaleNormal="100" workbookViewId="0">
      <selection activeCell="A8" sqref="A8:I8"/>
    </sheetView>
  </sheetViews>
  <sheetFormatPr defaultColWidth="9.85546875" defaultRowHeight="15.75" x14ac:dyDescent="0.25"/>
  <cols>
    <col min="1" max="1" width="6.85546875" style="1" customWidth="1"/>
    <col min="2" max="3" width="21.5703125" style="2" customWidth="1"/>
    <col min="4" max="4" width="22.85546875" style="2" bestFit="1" customWidth="1"/>
    <col min="5" max="5" width="9.85546875" style="2"/>
    <col min="6" max="6" width="9.85546875" style="3"/>
    <col min="7" max="7" width="12.5703125" style="2" customWidth="1"/>
    <col min="8" max="8" width="12.140625" style="4" customWidth="1"/>
    <col min="9" max="9" width="14.28515625" style="2" customWidth="1"/>
    <col min="10" max="10" width="9.85546875" style="2"/>
    <col min="11" max="11" width="7.140625" style="2" customWidth="1"/>
    <col min="12" max="12" width="11.28515625" style="2" bestFit="1" customWidth="1"/>
    <col min="13" max="13" width="14.140625" style="2" bestFit="1" customWidth="1"/>
    <col min="14" max="15" width="9.85546875" style="2"/>
    <col min="16" max="16" width="9.85546875" style="5"/>
    <col min="17" max="17" width="18" style="2" customWidth="1"/>
    <col min="18" max="16384" width="9.85546875" style="2"/>
  </cols>
  <sheetData>
    <row r="2" spans="1:18" x14ac:dyDescent="0.25">
      <c r="Q2" s="6" t="s">
        <v>0</v>
      </c>
    </row>
    <row r="3" spans="1:18" x14ac:dyDescent="0.25">
      <c r="R3" s="7" t="s">
        <v>0</v>
      </c>
    </row>
    <row r="8" spans="1:18" x14ac:dyDescent="0.25">
      <c r="A8" s="54" t="s">
        <v>33</v>
      </c>
      <c r="B8" s="54"/>
      <c r="C8" s="54"/>
      <c r="D8" s="54"/>
      <c r="E8" s="54"/>
      <c r="F8" s="54"/>
      <c r="G8" s="54"/>
      <c r="H8" s="54"/>
      <c r="I8" s="54"/>
      <c r="L8" s="2">
        <v>24</v>
      </c>
      <c r="M8" s="2">
        <v>15</v>
      </c>
    </row>
    <row r="9" spans="1:18" x14ac:dyDescent="0.25">
      <c r="A9" s="8"/>
      <c r="B9" s="8"/>
      <c r="C9" s="8"/>
      <c r="D9" s="8"/>
      <c r="E9" s="8"/>
      <c r="F9" s="9"/>
      <c r="G9" s="8"/>
      <c r="H9" s="10"/>
      <c r="I9" s="8"/>
    </row>
    <row r="10" spans="1:18" x14ac:dyDescent="0.25">
      <c r="A10" s="11"/>
      <c r="B10" s="8"/>
      <c r="C10" s="8"/>
      <c r="D10" s="8"/>
    </row>
    <row r="11" spans="1:18" x14ac:dyDescent="0.25">
      <c r="A11" s="48" t="s">
        <v>1</v>
      </c>
      <c r="B11" s="48"/>
      <c r="C11" s="1"/>
      <c r="D11" s="2">
        <v>6</v>
      </c>
    </row>
    <row r="12" spans="1:18" x14ac:dyDescent="0.25">
      <c r="A12" s="48" t="s">
        <v>2</v>
      </c>
      <c r="B12" s="48"/>
      <c r="C12" s="1"/>
      <c r="D12" s="2">
        <f>D75</f>
        <v>49</v>
      </c>
    </row>
    <row r="13" spans="1:18" x14ac:dyDescent="0.25">
      <c r="A13" s="48" t="s">
        <v>3</v>
      </c>
      <c r="B13" s="48"/>
      <c r="C13" s="1"/>
      <c r="D13" s="2">
        <f>D131</f>
        <v>56</v>
      </c>
    </row>
    <row r="14" spans="1:18" x14ac:dyDescent="0.25">
      <c r="A14" s="1" t="s">
        <v>4</v>
      </c>
      <c r="B14" s="1"/>
      <c r="C14" s="1"/>
      <c r="D14" s="2">
        <f>N131</f>
        <v>105</v>
      </c>
    </row>
    <row r="15" spans="1:18" x14ac:dyDescent="0.25">
      <c r="A15" s="48" t="s">
        <v>5</v>
      </c>
      <c r="B15" s="48"/>
      <c r="C15" s="1"/>
      <c r="D15" s="12" t="s">
        <v>28</v>
      </c>
    </row>
    <row r="16" spans="1:18" x14ac:dyDescent="0.25">
      <c r="A16" s="48" t="s">
        <v>7</v>
      </c>
      <c r="B16" s="48"/>
      <c r="C16" s="1"/>
      <c r="D16" s="12" t="s">
        <v>29</v>
      </c>
    </row>
    <row r="17" spans="1:17" x14ac:dyDescent="0.25">
      <c r="A17" s="48" t="s">
        <v>9</v>
      </c>
      <c r="B17" s="48"/>
      <c r="C17" s="1"/>
      <c r="D17" s="12" t="s">
        <v>30</v>
      </c>
    </row>
    <row r="18" spans="1:17" x14ac:dyDescent="0.25">
      <c r="A18" s="49" t="s">
        <v>11</v>
      </c>
      <c r="B18" s="49"/>
      <c r="C18" s="13"/>
      <c r="D18" s="14">
        <f>B45</f>
        <v>46416</v>
      </c>
    </row>
    <row r="19" spans="1:17" x14ac:dyDescent="0.25">
      <c r="A19" s="49" t="s">
        <v>12</v>
      </c>
      <c r="B19" s="49"/>
      <c r="C19" s="13"/>
      <c r="D19" s="14">
        <f>B97</f>
        <v>46468</v>
      </c>
    </row>
    <row r="20" spans="1:17" x14ac:dyDescent="0.25">
      <c r="A20" s="13" t="s">
        <v>13</v>
      </c>
      <c r="B20" s="13"/>
      <c r="C20" s="13"/>
      <c r="D20" s="14">
        <f>L68</f>
        <v>46439</v>
      </c>
    </row>
    <row r="21" spans="1:17" x14ac:dyDescent="0.25">
      <c r="A21" s="48" t="s">
        <v>14</v>
      </c>
      <c r="B21" s="48"/>
      <c r="C21" s="1"/>
      <c r="D21" s="15">
        <v>5100</v>
      </c>
      <c r="E21" s="50">
        <v>3</v>
      </c>
      <c r="F21" s="50"/>
      <c r="G21" s="50"/>
      <c r="H21" s="16" t="s">
        <v>0</v>
      </c>
    </row>
    <row r="22" spans="1:17" x14ac:dyDescent="0.25">
      <c r="B22" s="1"/>
      <c r="C22" s="1"/>
      <c r="D22" s="15"/>
    </row>
    <row r="23" spans="1:17" x14ac:dyDescent="0.25">
      <c r="A23" s="11" t="s">
        <v>15</v>
      </c>
      <c r="K23" s="8" t="s">
        <v>16</v>
      </c>
    </row>
    <row r="24" spans="1:17" ht="45" customHeight="1" x14ac:dyDescent="0.25">
      <c r="A24" s="17"/>
      <c r="B24" s="18"/>
      <c r="C24" s="18"/>
      <c r="D24" s="19"/>
      <c r="E24" s="51" t="s">
        <v>17</v>
      </c>
      <c r="F24" s="52"/>
      <c r="G24" s="52"/>
      <c r="H24" s="52"/>
      <c r="I24" s="53"/>
      <c r="K24" s="46" t="s">
        <v>18</v>
      </c>
      <c r="L24" s="47"/>
      <c r="M24" s="47"/>
      <c r="N24" s="47"/>
      <c r="O24" s="47"/>
      <c r="P24" s="47"/>
      <c r="Q24" s="47"/>
    </row>
    <row r="25" spans="1:17" ht="63" x14ac:dyDescent="0.25">
      <c r="A25" s="17" t="s">
        <v>19</v>
      </c>
      <c r="B25" s="18" t="s">
        <v>31</v>
      </c>
      <c r="C25" s="18" t="s">
        <v>21</v>
      </c>
      <c r="D25" s="20" t="s">
        <v>22</v>
      </c>
      <c r="E25" s="20" t="s">
        <v>23</v>
      </c>
      <c r="F25" s="21"/>
      <c r="G25" s="20" t="s">
        <v>24</v>
      </c>
      <c r="H25" s="22" t="s">
        <v>25</v>
      </c>
      <c r="I25" s="20" t="s">
        <v>26</v>
      </c>
      <c r="K25" s="17" t="s">
        <v>19</v>
      </c>
      <c r="L25" s="18" t="s">
        <v>32</v>
      </c>
      <c r="M25" s="18" t="s">
        <v>21</v>
      </c>
      <c r="N25" s="20" t="s">
        <v>22</v>
      </c>
      <c r="O25" s="20" t="s">
        <v>23</v>
      </c>
      <c r="P25" s="23"/>
      <c r="Q25" s="20" t="s">
        <v>27</v>
      </c>
    </row>
    <row r="26" spans="1:17" x14ac:dyDescent="0.25">
      <c r="A26" s="17"/>
      <c r="B26" s="24">
        <v>46397</v>
      </c>
      <c r="C26" s="18">
        <v>-1</v>
      </c>
      <c r="D26" s="20"/>
      <c r="E26" s="20">
        <v>100</v>
      </c>
      <c r="F26" s="21"/>
      <c r="G26" s="20"/>
      <c r="H26" s="22"/>
      <c r="I26" s="20"/>
      <c r="K26" s="17"/>
      <c r="L26" s="24">
        <v>46397</v>
      </c>
      <c r="M26" s="18">
        <v>-1</v>
      </c>
      <c r="N26" s="20"/>
      <c r="O26" s="20">
        <v>100</v>
      </c>
      <c r="P26" s="23"/>
      <c r="Q26" s="20"/>
    </row>
    <row r="27" spans="1:17" x14ac:dyDescent="0.25">
      <c r="A27" s="17">
        <v>1</v>
      </c>
      <c r="B27" s="24">
        <v>46398</v>
      </c>
      <c r="C27" s="18">
        <v>0</v>
      </c>
      <c r="D27" s="18">
        <v>1</v>
      </c>
      <c r="E27" s="6">
        <f t="shared" ref="E27:E45" si="0">($D$12-D27)/$D$12</f>
        <v>0.97959183673469385</v>
      </c>
      <c r="F27" s="25">
        <v>0.98</v>
      </c>
      <c r="G27" s="26">
        <f t="shared" ref="G27:G46" si="1">$D$21*F27</f>
        <v>4998</v>
      </c>
      <c r="H27" s="27">
        <f t="shared" ref="H27:H75" si="2">$D$21</f>
        <v>5100</v>
      </c>
      <c r="I27" s="26">
        <f t="shared" ref="I27:I90" si="3">G27+H27</f>
        <v>10098</v>
      </c>
      <c r="K27" s="17">
        <v>1</v>
      </c>
      <c r="L27" s="24">
        <v>46398</v>
      </c>
      <c r="M27" s="18">
        <v>0</v>
      </c>
      <c r="N27" s="18">
        <v>1</v>
      </c>
      <c r="O27" s="6">
        <f t="shared" ref="O27:O90" si="4">($D$14-N27)/$D$14</f>
        <v>0.99047619047619051</v>
      </c>
      <c r="P27" s="25">
        <v>0.99</v>
      </c>
      <c r="Q27" s="26">
        <f t="shared" ref="Q27:Q90" si="5">$D$21*P27</f>
        <v>5049</v>
      </c>
    </row>
    <row r="28" spans="1:17" x14ac:dyDescent="0.25">
      <c r="A28" s="17"/>
      <c r="B28" s="24">
        <v>46399</v>
      </c>
      <c r="C28" s="18">
        <v>1</v>
      </c>
      <c r="D28" s="18">
        <v>2</v>
      </c>
      <c r="E28" s="6">
        <f t="shared" si="0"/>
        <v>0.95918367346938771</v>
      </c>
      <c r="F28" s="25">
        <v>0.96</v>
      </c>
      <c r="G28" s="26">
        <f t="shared" si="1"/>
        <v>4896</v>
      </c>
      <c r="H28" s="27">
        <f t="shared" si="2"/>
        <v>5100</v>
      </c>
      <c r="I28" s="26">
        <f t="shared" si="3"/>
        <v>9996</v>
      </c>
      <c r="K28" s="17"/>
      <c r="L28" s="24">
        <v>46399</v>
      </c>
      <c r="M28" s="18">
        <v>1</v>
      </c>
      <c r="N28" s="18">
        <v>2</v>
      </c>
      <c r="O28" s="6">
        <f t="shared" si="4"/>
        <v>0.98095238095238091</v>
      </c>
      <c r="P28" s="25">
        <v>0.98</v>
      </c>
      <c r="Q28" s="26">
        <f t="shared" si="5"/>
        <v>4998</v>
      </c>
    </row>
    <row r="29" spans="1:17" x14ac:dyDescent="0.25">
      <c r="A29" s="17"/>
      <c r="B29" s="24">
        <v>46400</v>
      </c>
      <c r="C29" s="18">
        <v>2</v>
      </c>
      <c r="D29" s="18">
        <v>3</v>
      </c>
      <c r="E29" s="6">
        <f t="shared" si="0"/>
        <v>0.93877551020408168</v>
      </c>
      <c r="F29" s="25">
        <v>0.94</v>
      </c>
      <c r="G29" s="26">
        <f t="shared" si="1"/>
        <v>4794</v>
      </c>
      <c r="H29" s="27">
        <f t="shared" si="2"/>
        <v>5100</v>
      </c>
      <c r="I29" s="26">
        <f t="shared" si="3"/>
        <v>9894</v>
      </c>
      <c r="K29" s="17"/>
      <c r="L29" s="24">
        <v>46400</v>
      </c>
      <c r="M29" s="18">
        <v>2</v>
      </c>
      <c r="N29" s="18">
        <v>3</v>
      </c>
      <c r="O29" s="6">
        <f t="shared" si="4"/>
        <v>0.97142857142857142</v>
      </c>
      <c r="P29" s="25">
        <v>0.97</v>
      </c>
      <c r="Q29" s="26">
        <f t="shared" si="5"/>
        <v>4947</v>
      </c>
    </row>
    <row r="30" spans="1:17" x14ac:dyDescent="0.25">
      <c r="A30" s="17"/>
      <c r="B30" s="24">
        <v>46401</v>
      </c>
      <c r="C30" s="18">
        <v>3</v>
      </c>
      <c r="D30" s="18">
        <v>4</v>
      </c>
      <c r="E30" s="6">
        <f t="shared" si="0"/>
        <v>0.91836734693877553</v>
      </c>
      <c r="F30" s="25">
        <v>0.92</v>
      </c>
      <c r="G30" s="26">
        <f t="shared" si="1"/>
        <v>4692</v>
      </c>
      <c r="H30" s="27">
        <f t="shared" si="2"/>
        <v>5100</v>
      </c>
      <c r="I30" s="26">
        <f t="shared" si="3"/>
        <v>9792</v>
      </c>
      <c r="K30" s="17"/>
      <c r="L30" s="24">
        <v>46401</v>
      </c>
      <c r="M30" s="18">
        <v>3</v>
      </c>
      <c r="N30" s="18">
        <v>4</v>
      </c>
      <c r="O30" s="6">
        <f t="shared" si="4"/>
        <v>0.96190476190476193</v>
      </c>
      <c r="P30" s="25">
        <v>0.96</v>
      </c>
      <c r="Q30" s="26">
        <f t="shared" si="5"/>
        <v>4896</v>
      </c>
    </row>
    <row r="31" spans="1:17" x14ac:dyDescent="0.25">
      <c r="A31" s="17"/>
      <c r="B31" s="24">
        <v>46402</v>
      </c>
      <c r="C31" s="18">
        <v>4</v>
      </c>
      <c r="D31" s="18">
        <v>5</v>
      </c>
      <c r="E31" s="6">
        <f t="shared" si="0"/>
        <v>0.89795918367346939</v>
      </c>
      <c r="F31" s="25">
        <v>0.9</v>
      </c>
      <c r="G31" s="26">
        <f t="shared" si="1"/>
        <v>4590</v>
      </c>
      <c r="H31" s="27">
        <f t="shared" si="2"/>
        <v>5100</v>
      </c>
      <c r="I31" s="26">
        <f t="shared" si="3"/>
        <v>9690</v>
      </c>
      <c r="K31" s="17"/>
      <c r="L31" s="24">
        <v>46402</v>
      </c>
      <c r="M31" s="18">
        <v>4</v>
      </c>
      <c r="N31" s="18">
        <v>5</v>
      </c>
      <c r="O31" s="6">
        <f t="shared" si="4"/>
        <v>0.95238095238095233</v>
      </c>
      <c r="P31" s="25">
        <v>0.95</v>
      </c>
      <c r="Q31" s="26">
        <f t="shared" si="5"/>
        <v>4845</v>
      </c>
    </row>
    <row r="32" spans="1:17" x14ac:dyDescent="0.25">
      <c r="A32" s="17"/>
      <c r="B32" s="24">
        <v>46403</v>
      </c>
      <c r="C32" s="18">
        <v>5</v>
      </c>
      <c r="D32" s="18">
        <v>6</v>
      </c>
      <c r="E32" s="6">
        <f t="shared" si="0"/>
        <v>0.87755102040816324</v>
      </c>
      <c r="F32" s="25">
        <v>0.88</v>
      </c>
      <c r="G32" s="26">
        <f t="shared" si="1"/>
        <v>4488</v>
      </c>
      <c r="H32" s="27">
        <f t="shared" si="2"/>
        <v>5100</v>
      </c>
      <c r="I32" s="26">
        <f t="shared" si="3"/>
        <v>9588</v>
      </c>
      <c r="K32" s="17"/>
      <c r="L32" s="24">
        <v>46403</v>
      </c>
      <c r="M32" s="18">
        <v>5</v>
      </c>
      <c r="N32" s="18">
        <v>6</v>
      </c>
      <c r="O32" s="6">
        <f t="shared" si="4"/>
        <v>0.94285714285714284</v>
      </c>
      <c r="P32" s="25">
        <v>0.94</v>
      </c>
      <c r="Q32" s="26">
        <f t="shared" si="5"/>
        <v>4794</v>
      </c>
    </row>
    <row r="33" spans="1:17" x14ac:dyDescent="0.25">
      <c r="A33" s="17"/>
      <c r="B33" s="24">
        <v>46404</v>
      </c>
      <c r="C33" s="18">
        <v>6</v>
      </c>
      <c r="D33" s="18">
        <v>7</v>
      </c>
      <c r="E33" s="6">
        <f t="shared" si="0"/>
        <v>0.8571428571428571</v>
      </c>
      <c r="F33" s="25">
        <v>0.86</v>
      </c>
      <c r="G33" s="26">
        <f t="shared" si="1"/>
        <v>4386</v>
      </c>
      <c r="H33" s="27">
        <f t="shared" si="2"/>
        <v>5100</v>
      </c>
      <c r="I33" s="26">
        <f t="shared" si="3"/>
        <v>9486</v>
      </c>
      <c r="K33" s="17" t="s">
        <v>0</v>
      </c>
      <c r="L33" s="24">
        <v>46404</v>
      </c>
      <c r="M33" s="18">
        <v>6</v>
      </c>
      <c r="N33" s="18">
        <v>7</v>
      </c>
      <c r="O33" s="6">
        <f t="shared" si="4"/>
        <v>0.93333333333333335</v>
      </c>
      <c r="P33" s="25">
        <v>0.93</v>
      </c>
      <c r="Q33" s="26">
        <f t="shared" si="5"/>
        <v>4743</v>
      </c>
    </row>
    <row r="34" spans="1:17" x14ac:dyDescent="0.25">
      <c r="A34" s="17">
        <v>2</v>
      </c>
      <c r="B34" s="24">
        <v>46405</v>
      </c>
      <c r="C34" s="18">
        <v>7</v>
      </c>
      <c r="D34" s="18">
        <v>8</v>
      </c>
      <c r="E34" s="6">
        <f t="shared" si="0"/>
        <v>0.83673469387755106</v>
      </c>
      <c r="F34" s="25">
        <v>0.84</v>
      </c>
      <c r="G34" s="26">
        <f t="shared" si="1"/>
        <v>4284</v>
      </c>
      <c r="H34" s="27">
        <f t="shared" si="2"/>
        <v>5100</v>
      </c>
      <c r="I34" s="26">
        <f t="shared" si="3"/>
        <v>9384</v>
      </c>
      <c r="K34" s="17">
        <v>2</v>
      </c>
      <c r="L34" s="24">
        <v>46405</v>
      </c>
      <c r="M34" s="18">
        <v>7</v>
      </c>
      <c r="N34" s="18">
        <v>8</v>
      </c>
      <c r="O34" s="6">
        <f t="shared" si="4"/>
        <v>0.92380952380952386</v>
      </c>
      <c r="P34" s="25">
        <v>0.92</v>
      </c>
      <c r="Q34" s="26">
        <f t="shared" si="5"/>
        <v>4692</v>
      </c>
    </row>
    <row r="35" spans="1:17" x14ac:dyDescent="0.25">
      <c r="A35" s="17"/>
      <c r="B35" s="24">
        <v>46406</v>
      </c>
      <c r="C35" s="18">
        <v>8</v>
      </c>
      <c r="D35" s="18">
        <v>9</v>
      </c>
      <c r="E35" s="6">
        <f t="shared" si="0"/>
        <v>0.81632653061224492</v>
      </c>
      <c r="F35" s="25">
        <v>0.82</v>
      </c>
      <c r="G35" s="26">
        <f t="shared" si="1"/>
        <v>4182</v>
      </c>
      <c r="H35" s="27">
        <f t="shared" si="2"/>
        <v>5100</v>
      </c>
      <c r="I35" s="26">
        <f t="shared" si="3"/>
        <v>9282</v>
      </c>
      <c r="K35" s="17"/>
      <c r="L35" s="24">
        <v>46406</v>
      </c>
      <c r="M35" s="18">
        <v>8</v>
      </c>
      <c r="N35" s="18">
        <v>9</v>
      </c>
      <c r="O35" s="6">
        <f t="shared" si="4"/>
        <v>0.91428571428571426</v>
      </c>
      <c r="P35" s="25">
        <v>0.91</v>
      </c>
      <c r="Q35" s="26">
        <f t="shared" si="5"/>
        <v>4641</v>
      </c>
    </row>
    <row r="36" spans="1:17" x14ac:dyDescent="0.25">
      <c r="A36" s="17"/>
      <c r="B36" s="24">
        <v>46407</v>
      </c>
      <c r="C36" s="18">
        <v>9</v>
      </c>
      <c r="D36" s="18">
        <v>10</v>
      </c>
      <c r="E36" s="6">
        <f t="shared" si="0"/>
        <v>0.79591836734693877</v>
      </c>
      <c r="F36" s="25">
        <v>0.8</v>
      </c>
      <c r="G36" s="26">
        <f t="shared" si="1"/>
        <v>4080</v>
      </c>
      <c r="H36" s="27">
        <f t="shared" si="2"/>
        <v>5100</v>
      </c>
      <c r="I36" s="26">
        <f t="shared" si="3"/>
        <v>9180</v>
      </c>
      <c r="K36" s="17"/>
      <c r="L36" s="24">
        <v>46407</v>
      </c>
      <c r="M36" s="18">
        <v>9</v>
      </c>
      <c r="N36" s="18">
        <v>10</v>
      </c>
      <c r="O36" s="6">
        <f t="shared" si="4"/>
        <v>0.90476190476190477</v>
      </c>
      <c r="P36" s="25">
        <v>0.9</v>
      </c>
      <c r="Q36" s="26">
        <f t="shared" si="5"/>
        <v>4590</v>
      </c>
    </row>
    <row r="37" spans="1:17" x14ac:dyDescent="0.25">
      <c r="A37" s="17"/>
      <c r="B37" s="24">
        <v>46408</v>
      </c>
      <c r="C37" s="18">
        <v>10</v>
      </c>
      <c r="D37" s="18">
        <v>11</v>
      </c>
      <c r="E37" s="6">
        <f t="shared" si="0"/>
        <v>0.77551020408163263</v>
      </c>
      <c r="F37" s="25">
        <v>0.78</v>
      </c>
      <c r="G37" s="26">
        <f t="shared" si="1"/>
        <v>3978</v>
      </c>
      <c r="H37" s="27">
        <f t="shared" si="2"/>
        <v>5100</v>
      </c>
      <c r="I37" s="26">
        <f t="shared" si="3"/>
        <v>9078</v>
      </c>
      <c r="K37" s="17"/>
      <c r="L37" s="24">
        <v>46408</v>
      </c>
      <c r="M37" s="18">
        <v>10</v>
      </c>
      <c r="N37" s="18">
        <v>11</v>
      </c>
      <c r="O37" s="6">
        <f t="shared" si="4"/>
        <v>0.89523809523809528</v>
      </c>
      <c r="P37" s="25">
        <v>0.9</v>
      </c>
      <c r="Q37" s="26">
        <f t="shared" si="5"/>
        <v>4590</v>
      </c>
    </row>
    <row r="38" spans="1:17" x14ac:dyDescent="0.25">
      <c r="A38" s="17"/>
      <c r="B38" s="24">
        <v>46409</v>
      </c>
      <c r="C38" s="18">
        <v>11</v>
      </c>
      <c r="D38" s="18">
        <v>12</v>
      </c>
      <c r="E38" s="6">
        <f t="shared" si="0"/>
        <v>0.75510204081632648</v>
      </c>
      <c r="F38" s="25">
        <v>0.76</v>
      </c>
      <c r="G38" s="26">
        <f t="shared" si="1"/>
        <v>3876</v>
      </c>
      <c r="H38" s="27">
        <f t="shared" si="2"/>
        <v>5100</v>
      </c>
      <c r="I38" s="26">
        <f t="shared" si="3"/>
        <v>8976</v>
      </c>
      <c r="K38" s="17"/>
      <c r="L38" s="24">
        <v>46409</v>
      </c>
      <c r="M38" s="18">
        <v>11</v>
      </c>
      <c r="N38" s="18">
        <v>12</v>
      </c>
      <c r="O38" s="6">
        <f t="shared" si="4"/>
        <v>0.88571428571428568</v>
      </c>
      <c r="P38" s="25">
        <v>0.89</v>
      </c>
      <c r="Q38" s="26">
        <f t="shared" si="5"/>
        <v>4539</v>
      </c>
    </row>
    <row r="39" spans="1:17" x14ac:dyDescent="0.25">
      <c r="A39" s="17"/>
      <c r="B39" s="24">
        <v>46410</v>
      </c>
      <c r="C39" s="18">
        <v>12</v>
      </c>
      <c r="D39" s="18">
        <v>13</v>
      </c>
      <c r="E39" s="6">
        <f t="shared" si="0"/>
        <v>0.73469387755102045</v>
      </c>
      <c r="F39" s="25">
        <v>0.73</v>
      </c>
      <c r="G39" s="26">
        <f t="shared" si="1"/>
        <v>3723</v>
      </c>
      <c r="H39" s="27">
        <f t="shared" si="2"/>
        <v>5100</v>
      </c>
      <c r="I39" s="26">
        <f t="shared" si="3"/>
        <v>8823</v>
      </c>
      <c r="K39" s="17"/>
      <c r="L39" s="24">
        <v>46410</v>
      </c>
      <c r="M39" s="18">
        <v>12</v>
      </c>
      <c r="N39" s="18">
        <v>13</v>
      </c>
      <c r="O39" s="6">
        <f t="shared" si="4"/>
        <v>0.87619047619047619</v>
      </c>
      <c r="P39" s="25">
        <v>0.88</v>
      </c>
      <c r="Q39" s="26">
        <f t="shared" si="5"/>
        <v>4488</v>
      </c>
    </row>
    <row r="40" spans="1:17" x14ac:dyDescent="0.25">
      <c r="A40" s="17"/>
      <c r="B40" s="24">
        <v>46411</v>
      </c>
      <c r="C40" s="18">
        <v>13</v>
      </c>
      <c r="D40" s="18">
        <v>14</v>
      </c>
      <c r="E40" s="6">
        <f t="shared" si="0"/>
        <v>0.7142857142857143</v>
      </c>
      <c r="F40" s="25">
        <v>0.71</v>
      </c>
      <c r="G40" s="26">
        <f t="shared" si="1"/>
        <v>3621</v>
      </c>
      <c r="H40" s="27">
        <f t="shared" si="2"/>
        <v>5100</v>
      </c>
      <c r="I40" s="28">
        <f t="shared" si="3"/>
        <v>8721</v>
      </c>
      <c r="K40" s="17"/>
      <c r="L40" s="24">
        <v>46411</v>
      </c>
      <c r="M40" s="18">
        <v>13</v>
      </c>
      <c r="N40" s="18">
        <v>14</v>
      </c>
      <c r="O40" s="6">
        <f t="shared" si="4"/>
        <v>0.8666666666666667</v>
      </c>
      <c r="P40" s="25">
        <v>0.87</v>
      </c>
      <c r="Q40" s="26">
        <f t="shared" si="5"/>
        <v>4437</v>
      </c>
    </row>
    <row r="41" spans="1:17" x14ac:dyDescent="0.25">
      <c r="A41" s="17">
        <v>3</v>
      </c>
      <c r="B41" s="24">
        <v>46412</v>
      </c>
      <c r="C41" s="18">
        <v>14</v>
      </c>
      <c r="D41" s="18">
        <v>15</v>
      </c>
      <c r="E41" s="6">
        <f t="shared" si="0"/>
        <v>0.69387755102040816</v>
      </c>
      <c r="F41" s="25">
        <v>0.69</v>
      </c>
      <c r="G41" s="26">
        <f t="shared" si="1"/>
        <v>3518.9999999999995</v>
      </c>
      <c r="H41" s="27">
        <f t="shared" si="2"/>
        <v>5100</v>
      </c>
      <c r="I41" s="26">
        <f t="shared" si="3"/>
        <v>8619</v>
      </c>
      <c r="K41" s="17">
        <v>3</v>
      </c>
      <c r="L41" s="24">
        <v>46412</v>
      </c>
      <c r="M41" s="18">
        <v>14</v>
      </c>
      <c r="N41" s="18">
        <v>15</v>
      </c>
      <c r="O41" s="6">
        <f t="shared" si="4"/>
        <v>0.8571428571428571</v>
      </c>
      <c r="P41" s="25">
        <v>0.86</v>
      </c>
      <c r="Q41" s="26">
        <f t="shared" si="5"/>
        <v>4386</v>
      </c>
    </row>
    <row r="42" spans="1:17" x14ac:dyDescent="0.25">
      <c r="A42" s="17"/>
      <c r="B42" s="24">
        <v>46413</v>
      </c>
      <c r="C42" s="18">
        <v>15</v>
      </c>
      <c r="D42" s="18">
        <v>16</v>
      </c>
      <c r="E42" s="6">
        <f t="shared" si="0"/>
        <v>0.67346938775510201</v>
      </c>
      <c r="F42" s="25">
        <v>0.67</v>
      </c>
      <c r="G42" s="26">
        <f t="shared" si="1"/>
        <v>3417</v>
      </c>
      <c r="H42" s="27">
        <f t="shared" si="2"/>
        <v>5100</v>
      </c>
      <c r="I42" s="26">
        <f t="shared" si="3"/>
        <v>8517</v>
      </c>
      <c r="K42" s="17"/>
      <c r="L42" s="24">
        <v>46413</v>
      </c>
      <c r="M42" s="18">
        <v>15</v>
      </c>
      <c r="N42" s="18">
        <v>16</v>
      </c>
      <c r="O42" s="6">
        <f t="shared" si="4"/>
        <v>0.84761904761904761</v>
      </c>
      <c r="P42" s="25">
        <v>0.85</v>
      </c>
      <c r="Q42" s="26">
        <f t="shared" si="5"/>
        <v>4335</v>
      </c>
    </row>
    <row r="43" spans="1:17" x14ac:dyDescent="0.25">
      <c r="A43" s="17"/>
      <c r="B43" s="24">
        <v>46414</v>
      </c>
      <c r="C43" s="18">
        <v>16</v>
      </c>
      <c r="D43" s="18">
        <v>17</v>
      </c>
      <c r="E43" s="6">
        <f t="shared" si="0"/>
        <v>0.65306122448979587</v>
      </c>
      <c r="F43" s="25">
        <v>0.65</v>
      </c>
      <c r="G43" s="26">
        <f t="shared" si="1"/>
        <v>3315</v>
      </c>
      <c r="H43" s="27">
        <f t="shared" si="2"/>
        <v>5100</v>
      </c>
      <c r="I43" s="26">
        <f t="shared" si="3"/>
        <v>8415</v>
      </c>
      <c r="K43" s="17"/>
      <c r="L43" s="24">
        <v>46414</v>
      </c>
      <c r="M43" s="18">
        <v>16</v>
      </c>
      <c r="N43" s="18">
        <v>17</v>
      </c>
      <c r="O43" s="6">
        <f t="shared" si="4"/>
        <v>0.83809523809523812</v>
      </c>
      <c r="P43" s="25">
        <v>0.84</v>
      </c>
      <c r="Q43" s="26">
        <f t="shared" si="5"/>
        <v>4284</v>
      </c>
    </row>
    <row r="44" spans="1:17" x14ac:dyDescent="0.25">
      <c r="A44" s="17"/>
      <c r="B44" s="24">
        <v>46415</v>
      </c>
      <c r="C44" s="18">
        <v>17</v>
      </c>
      <c r="D44" s="18">
        <v>18</v>
      </c>
      <c r="E44" s="6">
        <f t="shared" si="0"/>
        <v>0.63265306122448983</v>
      </c>
      <c r="F44" s="25">
        <v>0.63</v>
      </c>
      <c r="G44" s="26">
        <f t="shared" si="1"/>
        <v>3213</v>
      </c>
      <c r="H44" s="27">
        <f t="shared" si="2"/>
        <v>5100</v>
      </c>
      <c r="I44" s="26">
        <f t="shared" si="3"/>
        <v>8313</v>
      </c>
      <c r="K44" s="17"/>
      <c r="L44" s="24">
        <v>46415</v>
      </c>
      <c r="M44" s="18">
        <v>17</v>
      </c>
      <c r="N44" s="18">
        <v>18</v>
      </c>
      <c r="O44" s="6">
        <f t="shared" si="4"/>
        <v>0.82857142857142863</v>
      </c>
      <c r="P44" s="25">
        <v>0.83</v>
      </c>
      <c r="Q44" s="26">
        <f t="shared" si="5"/>
        <v>4233</v>
      </c>
    </row>
    <row r="45" spans="1:17" x14ac:dyDescent="0.25">
      <c r="A45" s="29"/>
      <c r="B45" s="24">
        <v>46416</v>
      </c>
      <c r="C45" s="30">
        <v>18</v>
      </c>
      <c r="D45" s="30">
        <v>19</v>
      </c>
      <c r="E45" s="31">
        <f t="shared" si="0"/>
        <v>0.61224489795918369</v>
      </c>
      <c r="F45" s="32">
        <v>0.61</v>
      </c>
      <c r="G45" s="33">
        <f t="shared" si="1"/>
        <v>3111</v>
      </c>
      <c r="H45" s="34">
        <f t="shared" si="2"/>
        <v>5100</v>
      </c>
      <c r="I45" s="33">
        <f t="shared" si="3"/>
        <v>8211</v>
      </c>
      <c r="K45" s="35"/>
      <c r="L45" s="24">
        <v>46416</v>
      </c>
      <c r="M45" s="18">
        <v>18</v>
      </c>
      <c r="N45" s="36">
        <v>19</v>
      </c>
      <c r="O45" s="6">
        <f t="shared" si="4"/>
        <v>0.81904761904761902</v>
      </c>
      <c r="P45" s="25">
        <v>0.82</v>
      </c>
      <c r="Q45" s="26">
        <f t="shared" si="5"/>
        <v>4182</v>
      </c>
    </row>
    <row r="46" spans="1:17" x14ac:dyDescent="0.25">
      <c r="A46" s="17"/>
      <c r="B46" s="24">
        <v>46417</v>
      </c>
      <c r="C46" s="18"/>
      <c r="D46" s="18">
        <v>20</v>
      </c>
      <c r="E46" s="6">
        <v>0</v>
      </c>
      <c r="F46" s="25"/>
      <c r="G46" s="26">
        <f t="shared" si="1"/>
        <v>0</v>
      </c>
      <c r="H46" s="27">
        <f t="shared" si="2"/>
        <v>5100</v>
      </c>
      <c r="I46" s="26">
        <f t="shared" si="3"/>
        <v>5100</v>
      </c>
      <c r="K46" s="17"/>
      <c r="L46" s="24">
        <v>46417</v>
      </c>
      <c r="M46" s="18">
        <v>19</v>
      </c>
      <c r="N46" s="18">
        <v>20</v>
      </c>
      <c r="O46" s="6">
        <f t="shared" si="4"/>
        <v>0.80952380952380953</v>
      </c>
      <c r="P46" s="25">
        <v>0.81</v>
      </c>
      <c r="Q46" s="26">
        <f t="shared" si="5"/>
        <v>4131</v>
      </c>
    </row>
    <row r="47" spans="1:17" x14ac:dyDescent="0.25">
      <c r="A47" s="17"/>
      <c r="B47" s="24">
        <v>46418</v>
      </c>
      <c r="C47" s="18"/>
      <c r="D47" s="18">
        <v>21</v>
      </c>
      <c r="E47" s="6">
        <v>0</v>
      </c>
      <c r="F47" s="25"/>
      <c r="G47" s="26">
        <v>0</v>
      </c>
      <c r="H47" s="27">
        <f t="shared" si="2"/>
        <v>5100</v>
      </c>
      <c r="I47" s="26">
        <f t="shared" si="3"/>
        <v>5100</v>
      </c>
      <c r="K47" s="17"/>
      <c r="L47" s="24">
        <v>46418</v>
      </c>
      <c r="M47" s="18">
        <v>20</v>
      </c>
      <c r="N47" s="18">
        <v>21</v>
      </c>
      <c r="O47" s="6">
        <f t="shared" si="4"/>
        <v>0.8</v>
      </c>
      <c r="P47" s="25">
        <v>0.8</v>
      </c>
      <c r="Q47" s="26">
        <f t="shared" si="5"/>
        <v>4080</v>
      </c>
    </row>
    <row r="48" spans="1:17" x14ac:dyDescent="0.25">
      <c r="A48" s="17">
        <v>4</v>
      </c>
      <c r="B48" s="24">
        <v>46419</v>
      </c>
      <c r="C48" s="18"/>
      <c r="D48" s="18">
        <v>22</v>
      </c>
      <c r="E48" s="6">
        <v>0</v>
      </c>
      <c r="F48" s="25"/>
      <c r="G48" s="26">
        <v>0</v>
      </c>
      <c r="H48" s="27">
        <f t="shared" si="2"/>
        <v>5100</v>
      </c>
      <c r="I48" s="26">
        <f t="shared" si="3"/>
        <v>5100</v>
      </c>
      <c r="K48" s="17">
        <v>4</v>
      </c>
      <c r="L48" s="24">
        <v>46419</v>
      </c>
      <c r="M48" s="18">
        <v>21</v>
      </c>
      <c r="N48" s="18">
        <v>22</v>
      </c>
      <c r="O48" s="6">
        <f t="shared" si="4"/>
        <v>0.79047619047619044</v>
      </c>
      <c r="P48" s="25">
        <v>0.79</v>
      </c>
      <c r="Q48" s="26">
        <f t="shared" si="5"/>
        <v>4029</v>
      </c>
    </row>
    <row r="49" spans="1:17" x14ac:dyDescent="0.25">
      <c r="A49" s="17"/>
      <c r="B49" s="24">
        <v>46420</v>
      </c>
      <c r="C49" s="18"/>
      <c r="D49" s="18">
        <v>23</v>
      </c>
      <c r="E49" s="6">
        <v>0</v>
      </c>
      <c r="F49" s="25"/>
      <c r="G49" s="26">
        <v>0</v>
      </c>
      <c r="H49" s="27">
        <f t="shared" si="2"/>
        <v>5100</v>
      </c>
      <c r="I49" s="26">
        <f t="shared" si="3"/>
        <v>5100</v>
      </c>
      <c r="K49" s="17"/>
      <c r="L49" s="24">
        <v>46420</v>
      </c>
      <c r="M49" s="18">
        <v>22</v>
      </c>
      <c r="N49" s="18">
        <v>23</v>
      </c>
      <c r="O49" s="6">
        <f t="shared" si="4"/>
        <v>0.78095238095238095</v>
      </c>
      <c r="P49" s="25">
        <v>0.78</v>
      </c>
      <c r="Q49" s="26">
        <f t="shared" si="5"/>
        <v>3978</v>
      </c>
    </row>
    <row r="50" spans="1:17" x14ac:dyDescent="0.25">
      <c r="A50" s="17"/>
      <c r="B50" s="24">
        <v>46421</v>
      </c>
      <c r="C50" s="18"/>
      <c r="D50" s="18">
        <v>24</v>
      </c>
      <c r="E50" s="6">
        <v>0</v>
      </c>
      <c r="F50" s="25"/>
      <c r="G50" s="26">
        <v>0</v>
      </c>
      <c r="H50" s="27">
        <f t="shared" si="2"/>
        <v>5100</v>
      </c>
      <c r="I50" s="26">
        <f t="shared" si="3"/>
        <v>5100</v>
      </c>
      <c r="K50" s="17"/>
      <c r="L50" s="24">
        <v>46421</v>
      </c>
      <c r="M50" s="18">
        <v>23</v>
      </c>
      <c r="N50" s="18">
        <v>24</v>
      </c>
      <c r="O50" s="6">
        <f t="shared" si="4"/>
        <v>0.77142857142857146</v>
      </c>
      <c r="P50" s="25">
        <v>0.77</v>
      </c>
      <c r="Q50" s="26">
        <f t="shared" si="5"/>
        <v>3927</v>
      </c>
    </row>
    <row r="51" spans="1:17" x14ac:dyDescent="0.25">
      <c r="A51" s="17"/>
      <c r="B51" s="24">
        <v>46422</v>
      </c>
      <c r="C51" s="18"/>
      <c r="D51" s="18">
        <v>25</v>
      </c>
      <c r="E51" s="6">
        <v>0</v>
      </c>
      <c r="F51" s="25"/>
      <c r="G51" s="26">
        <v>0</v>
      </c>
      <c r="H51" s="27">
        <f t="shared" si="2"/>
        <v>5100</v>
      </c>
      <c r="I51" s="26">
        <f t="shared" si="3"/>
        <v>5100</v>
      </c>
      <c r="K51" s="17"/>
      <c r="L51" s="24">
        <v>46422</v>
      </c>
      <c r="M51" s="18">
        <v>24</v>
      </c>
      <c r="N51" s="18">
        <v>25</v>
      </c>
      <c r="O51" s="6">
        <f t="shared" si="4"/>
        <v>0.76190476190476186</v>
      </c>
      <c r="P51" s="25">
        <v>0.76</v>
      </c>
      <c r="Q51" s="26">
        <f t="shared" si="5"/>
        <v>3876</v>
      </c>
    </row>
    <row r="52" spans="1:17" x14ac:dyDescent="0.25">
      <c r="A52" s="17"/>
      <c r="B52" s="24">
        <v>46423</v>
      </c>
      <c r="C52" s="18"/>
      <c r="D52" s="18">
        <v>26</v>
      </c>
      <c r="E52" s="6">
        <v>0</v>
      </c>
      <c r="F52" s="25"/>
      <c r="G52" s="26">
        <v>0</v>
      </c>
      <c r="H52" s="27">
        <f t="shared" si="2"/>
        <v>5100</v>
      </c>
      <c r="I52" s="26">
        <f t="shared" si="3"/>
        <v>5100</v>
      </c>
      <c r="K52" s="17"/>
      <c r="L52" s="24">
        <v>46423</v>
      </c>
      <c r="M52" s="18">
        <v>25</v>
      </c>
      <c r="N52" s="18">
        <v>26</v>
      </c>
      <c r="O52" s="6">
        <f t="shared" si="4"/>
        <v>0.75238095238095237</v>
      </c>
      <c r="P52" s="25">
        <v>0.75</v>
      </c>
      <c r="Q52" s="26">
        <f t="shared" si="5"/>
        <v>3825</v>
      </c>
    </row>
    <row r="53" spans="1:17" x14ac:dyDescent="0.25">
      <c r="A53" s="17"/>
      <c r="B53" s="24">
        <v>46424</v>
      </c>
      <c r="C53" s="18"/>
      <c r="D53" s="18">
        <v>27</v>
      </c>
      <c r="E53" s="6">
        <v>0</v>
      </c>
      <c r="F53" s="25"/>
      <c r="G53" s="26">
        <v>0</v>
      </c>
      <c r="H53" s="27">
        <f t="shared" si="2"/>
        <v>5100</v>
      </c>
      <c r="I53" s="26">
        <f t="shared" si="3"/>
        <v>5100</v>
      </c>
      <c r="K53" s="17"/>
      <c r="L53" s="24">
        <v>46424</v>
      </c>
      <c r="M53" s="18">
        <v>26</v>
      </c>
      <c r="N53" s="18">
        <v>27</v>
      </c>
      <c r="O53" s="6">
        <f t="shared" si="4"/>
        <v>0.74285714285714288</v>
      </c>
      <c r="P53" s="25">
        <v>0.74</v>
      </c>
      <c r="Q53" s="26">
        <f t="shared" si="5"/>
        <v>3774</v>
      </c>
    </row>
    <row r="54" spans="1:17" x14ac:dyDescent="0.25">
      <c r="A54" s="17"/>
      <c r="B54" s="24">
        <v>46425</v>
      </c>
      <c r="C54" s="18"/>
      <c r="D54" s="18">
        <v>28</v>
      </c>
      <c r="E54" s="6">
        <v>0</v>
      </c>
      <c r="F54" s="25"/>
      <c r="G54" s="26">
        <v>0</v>
      </c>
      <c r="H54" s="27">
        <f t="shared" si="2"/>
        <v>5100</v>
      </c>
      <c r="I54" s="26">
        <f t="shared" si="3"/>
        <v>5100</v>
      </c>
      <c r="K54" s="17"/>
      <c r="L54" s="24">
        <v>46425</v>
      </c>
      <c r="M54" s="18">
        <v>27</v>
      </c>
      <c r="N54" s="18">
        <v>28</v>
      </c>
      <c r="O54" s="6">
        <f t="shared" si="4"/>
        <v>0.73333333333333328</v>
      </c>
      <c r="P54" s="25">
        <v>0.73</v>
      </c>
      <c r="Q54" s="26">
        <f t="shared" si="5"/>
        <v>3723</v>
      </c>
    </row>
    <row r="55" spans="1:17" x14ac:dyDescent="0.25">
      <c r="A55" s="17">
        <v>5</v>
      </c>
      <c r="B55" s="24">
        <v>46426</v>
      </c>
      <c r="C55" s="18"/>
      <c r="D55" s="18">
        <v>29</v>
      </c>
      <c r="E55" s="6">
        <v>0</v>
      </c>
      <c r="F55" s="25"/>
      <c r="G55" s="26">
        <v>0</v>
      </c>
      <c r="H55" s="27">
        <f t="shared" si="2"/>
        <v>5100</v>
      </c>
      <c r="I55" s="26">
        <f t="shared" si="3"/>
        <v>5100</v>
      </c>
      <c r="K55" s="17">
        <v>5</v>
      </c>
      <c r="L55" s="24">
        <v>46426</v>
      </c>
      <c r="M55" s="18">
        <v>28</v>
      </c>
      <c r="N55" s="18">
        <v>29</v>
      </c>
      <c r="O55" s="6">
        <f t="shared" si="4"/>
        <v>0.72380952380952379</v>
      </c>
      <c r="P55" s="25">
        <v>0.72</v>
      </c>
      <c r="Q55" s="26">
        <f t="shared" si="5"/>
        <v>3672</v>
      </c>
    </row>
    <row r="56" spans="1:17" x14ac:dyDescent="0.25">
      <c r="A56" s="17"/>
      <c r="B56" s="24">
        <v>46427</v>
      </c>
      <c r="C56" s="18"/>
      <c r="D56" s="18">
        <v>30</v>
      </c>
      <c r="E56" s="6">
        <v>0</v>
      </c>
      <c r="F56" s="25"/>
      <c r="G56" s="26">
        <v>0</v>
      </c>
      <c r="H56" s="27">
        <f t="shared" si="2"/>
        <v>5100</v>
      </c>
      <c r="I56" s="26">
        <f t="shared" si="3"/>
        <v>5100</v>
      </c>
      <c r="K56" s="17"/>
      <c r="L56" s="24">
        <v>46427</v>
      </c>
      <c r="M56" s="18">
        <v>29</v>
      </c>
      <c r="N56" s="18">
        <v>30</v>
      </c>
      <c r="O56" s="6">
        <f t="shared" si="4"/>
        <v>0.7142857142857143</v>
      </c>
      <c r="P56" s="25">
        <v>0.71</v>
      </c>
      <c r="Q56" s="26">
        <f t="shared" si="5"/>
        <v>3621</v>
      </c>
    </row>
    <row r="57" spans="1:17" x14ac:dyDescent="0.25">
      <c r="A57" s="17"/>
      <c r="B57" s="24">
        <v>46428</v>
      </c>
      <c r="C57" s="18"/>
      <c r="D57" s="18">
        <v>31</v>
      </c>
      <c r="E57" s="6">
        <v>0</v>
      </c>
      <c r="F57" s="25"/>
      <c r="G57" s="26">
        <v>0</v>
      </c>
      <c r="H57" s="27">
        <f t="shared" si="2"/>
        <v>5100</v>
      </c>
      <c r="I57" s="26">
        <f t="shared" si="3"/>
        <v>5100</v>
      </c>
      <c r="K57" s="17"/>
      <c r="L57" s="24">
        <v>46428</v>
      </c>
      <c r="M57" s="18">
        <v>30</v>
      </c>
      <c r="N57" s="18">
        <v>31</v>
      </c>
      <c r="O57" s="6">
        <f t="shared" si="4"/>
        <v>0.70476190476190481</v>
      </c>
      <c r="P57" s="25">
        <v>0.7</v>
      </c>
      <c r="Q57" s="26">
        <f t="shared" si="5"/>
        <v>3570</v>
      </c>
    </row>
    <row r="58" spans="1:17" x14ac:dyDescent="0.25">
      <c r="A58" s="17"/>
      <c r="B58" s="24">
        <v>46429</v>
      </c>
      <c r="C58" s="18"/>
      <c r="D58" s="18">
        <v>32</v>
      </c>
      <c r="E58" s="6">
        <v>0</v>
      </c>
      <c r="F58" s="25"/>
      <c r="G58" s="26">
        <v>0</v>
      </c>
      <c r="H58" s="27">
        <f t="shared" si="2"/>
        <v>5100</v>
      </c>
      <c r="I58" s="26">
        <f t="shared" si="3"/>
        <v>5100</v>
      </c>
      <c r="K58" s="17"/>
      <c r="L58" s="24">
        <v>46429</v>
      </c>
      <c r="M58" s="18">
        <v>31</v>
      </c>
      <c r="N58" s="18">
        <v>32</v>
      </c>
      <c r="O58" s="6">
        <f t="shared" si="4"/>
        <v>0.69523809523809521</v>
      </c>
      <c r="P58" s="25">
        <v>0.7</v>
      </c>
      <c r="Q58" s="26">
        <f t="shared" si="5"/>
        <v>3570</v>
      </c>
    </row>
    <row r="59" spans="1:17" x14ac:dyDescent="0.25">
      <c r="A59" s="17"/>
      <c r="B59" s="24">
        <v>46430</v>
      </c>
      <c r="C59" s="18"/>
      <c r="D59" s="18">
        <v>33</v>
      </c>
      <c r="E59" s="6">
        <v>0</v>
      </c>
      <c r="F59" s="25"/>
      <c r="G59" s="26">
        <v>0</v>
      </c>
      <c r="H59" s="27">
        <f t="shared" si="2"/>
        <v>5100</v>
      </c>
      <c r="I59" s="26">
        <f t="shared" si="3"/>
        <v>5100</v>
      </c>
      <c r="K59" s="17"/>
      <c r="L59" s="24">
        <v>46430</v>
      </c>
      <c r="M59" s="18">
        <v>32</v>
      </c>
      <c r="N59" s="18">
        <v>33</v>
      </c>
      <c r="O59" s="6">
        <f t="shared" si="4"/>
        <v>0.68571428571428572</v>
      </c>
      <c r="P59" s="25">
        <v>0.69</v>
      </c>
      <c r="Q59" s="26">
        <f t="shared" si="5"/>
        <v>3518.9999999999995</v>
      </c>
    </row>
    <row r="60" spans="1:17" x14ac:dyDescent="0.25">
      <c r="A60" s="17"/>
      <c r="B60" s="24">
        <v>46431</v>
      </c>
      <c r="C60" s="18"/>
      <c r="D60" s="18">
        <v>34</v>
      </c>
      <c r="E60" s="6">
        <v>0</v>
      </c>
      <c r="F60" s="25"/>
      <c r="G60" s="26">
        <v>0</v>
      </c>
      <c r="H60" s="27">
        <f t="shared" si="2"/>
        <v>5100</v>
      </c>
      <c r="I60" s="26">
        <f t="shared" si="3"/>
        <v>5100</v>
      </c>
      <c r="K60" s="17"/>
      <c r="L60" s="24">
        <v>46431</v>
      </c>
      <c r="M60" s="18">
        <v>33</v>
      </c>
      <c r="N60" s="18">
        <v>34</v>
      </c>
      <c r="O60" s="6">
        <f t="shared" si="4"/>
        <v>0.67619047619047623</v>
      </c>
      <c r="P60" s="25">
        <v>0.68</v>
      </c>
      <c r="Q60" s="26">
        <f t="shared" si="5"/>
        <v>3468.0000000000005</v>
      </c>
    </row>
    <row r="61" spans="1:17" x14ac:dyDescent="0.25">
      <c r="A61" s="17"/>
      <c r="B61" s="24">
        <v>46432</v>
      </c>
      <c r="C61" s="18"/>
      <c r="D61" s="18">
        <v>35</v>
      </c>
      <c r="E61" s="6">
        <v>0</v>
      </c>
      <c r="F61" s="25"/>
      <c r="G61" s="26">
        <v>0</v>
      </c>
      <c r="H61" s="27">
        <f t="shared" si="2"/>
        <v>5100</v>
      </c>
      <c r="I61" s="26">
        <f t="shared" si="3"/>
        <v>5100</v>
      </c>
      <c r="K61" s="17"/>
      <c r="L61" s="24">
        <v>46432</v>
      </c>
      <c r="M61" s="18">
        <v>34</v>
      </c>
      <c r="N61" s="18">
        <v>35</v>
      </c>
      <c r="O61" s="6">
        <f t="shared" si="4"/>
        <v>0.66666666666666663</v>
      </c>
      <c r="P61" s="25">
        <v>0.67</v>
      </c>
      <c r="Q61" s="26">
        <f t="shared" si="5"/>
        <v>3417</v>
      </c>
    </row>
    <row r="62" spans="1:17" x14ac:dyDescent="0.25">
      <c r="A62" s="17">
        <v>6</v>
      </c>
      <c r="B62" s="24">
        <v>46433</v>
      </c>
      <c r="C62" s="18"/>
      <c r="D62" s="18">
        <v>36</v>
      </c>
      <c r="E62" s="6">
        <v>0</v>
      </c>
      <c r="F62" s="25"/>
      <c r="G62" s="26">
        <v>0</v>
      </c>
      <c r="H62" s="27">
        <f t="shared" si="2"/>
        <v>5100</v>
      </c>
      <c r="I62" s="26">
        <f t="shared" si="3"/>
        <v>5100</v>
      </c>
      <c r="K62" s="17">
        <v>6</v>
      </c>
      <c r="L62" s="24">
        <v>46433</v>
      </c>
      <c r="M62" s="18">
        <v>35</v>
      </c>
      <c r="N62" s="18">
        <v>36</v>
      </c>
      <c r="O62" s="6">
        <f t="shared" si="4"/>
        <v>0.65714285714285714</v>
      </c>
      <c r="P62" s="25">
        <v>0.66</v>
      </c>
      <c r="Q62" s="26">
        <f t="shared" si="5"/>
        <v>3366</v>
      </c>
    </row>
    <row r="63" spans="1:17" x14ac:dyDescent="0.25">
      <c r="A63" s="17"/>
      <c r="B63" s="24">
        <v>46434</v>
      </c>
      <c r="C63" s="18"/>
      <c r="D63" s="18">
        <v>37</v>
      </c>
      <c r="E63" s="6">
        <v>0</v>
      </c>
      <c r="F63" s="25"/>
      <c r="G63" s="26">
        <v>0</v>
      </c>
      <c r="H63" s="27">
        <f t="shared" si="2"/>
        <v>5100</v>
      </c>
      <c r="I63" s="26">
        <f t="shared" si="3"/>
        <v>5100</v>
      </c>
      <c r="K63" s="17"/>
      <c r="L63" s="24">
        <v>46434</v>
      </c>
      <c r="M63" s="18">
        <v>36</v>
      </c>
      <c r="N63" s="18">
        <v>37</v>
      </c>
      <c r="O63" s="6">
        <f t="shared" si="4"/>
        <v>0.64761904761904765</v>
      </c>
      <c r="P63" s="25">
        <v>0.65</v>
      </c>
      <c r="Q63" s="26">
        <f t="shared" si="5"/>
        <v>3315</v>
      </c>
    </row>
    <row r="64" spans="1:17" x14ac:dyDescent="0.25">
      <c r="A64" s="17"/>
      <c r="B64" s="24">
        <v>46435</v>
      </c>
      <c r="C64" s="18"/>
      <c r="D64" s="18">
        <v>38</v>
      </c>
      <c r="E64" s="6">
        <v>0</v>
      </c>
      <c r="F64" s="25"/>
      <c r="G64" s="26">
        <v>0</v>
      </c>
      <c r="H64" s="27">
        <f t="shared" si="2"/>
        <v>5100</v>
      </c>
      <c r="I64" s="26">
        <f t="shared" si="3"/>
        <v>5100</v>
      </c>
      <c r="K64" s="17"/>
      <c r="L64" s="24">
        <v>46435</v>
      </c>
      <c r="M64" s="18">
        <v>37</v>
      </c>
      <c r="N64" s="18">
        <v>38</v>
      </c>
      <c r="O64" s="6">
        <f t="shared" si="4"/>
        <v>0.63809523809523805</v>
      </c>
      <c r="P64" s="25">
        <v>0.64</v>
      </c>
      <c r="Q64" s="26">
        <f t="shared" si="5"/>
        <v>3264</v>
      </c>
    </row>
    <row r="65" spans="1:17" x14ac:dyDescent="0.25">
      <c r="A65" s="17"/>
      <c r="B65" s="24">
        <v>46436</v>
      </c>
      <c r="C65" s="18"/>
      <c r="D65" s="18">
        <v>39</v>
      </c>
      <c r="E65" s="6">
        <v>0</v>
      </c>
      <c r="F65" s="25"/>
      <c r="G65" s="26">
        <v>0</v>
      </c>
      <c r="H65" s="27">
        <f t="shared" si="2"/>
        <v>5100</v>
      </c>
      <c r="I65" s="26">
        <f t="shared" si="3"/>
        <v>5100</v>
      </c>
      <c r="K65" s="17"/>
      <c r="L65" s="24">
        <v>46436</v>
      </c>
      <c r="M65" s="18">
        <v>38</v>
      </c>
      <c r="N65" s="18">
        <v>39</v>
      </c>
      <c r="O65" s="6">
        <f t="shared" si="4"/>
        <v>0.62857142857142856</v>
      </c>
      <c r="P65" s="25">
        <v>0.63</v>
      </c>
      <c r="Q65" s="26">
        <f t="shared" si="5"/>
        <v>3213</v>
      </c>
    </row>
    <row r="66" spans="1:17" x14ac:dyDescent="0.25">
      <c r="A66" s="17"/>
      <c r="B66" s="24">
        <v>46437</v>
      </c>
      <c r="C66" s="18"/>
      <c r="D66" s="18">
        <v>40</v>
      </c>
      <c r="E66" s="6">
        <v>0</v>
      </c>
      <c r="F66" s="25"/>
      <c r="G66" s="26">
        <v>0</v>
      </c>
      <c r="H66" s="27">
        <f t="shared" si="2"/>
        <v>5100</v>
      </c>
      <c r="I66" s="26">
        <f t="shared" si="3"/>
        <v>5100</v>
      </c>
      <c r="K66" s="17"/>
      <c r="L66" s="24">
        <v>46437</v>
      </c>
      <c r="M66" s="18">
        <v>39</v>
      </c>
      <c r="N66" s="18">
        <v>40</v>
      </c>
      <c r="O66" s="6">
        <f t="shared" si="4"/>
        <v>0.61904761904761907</v>
      </c>
      <c r="P66" s="25">
        <v>0.62</v>
      </c>
      <c r="Q66" s="26">
        <f t="shared" si="5"/>
        <v>3162</v>
      </c>
    </row>
    <row r="67" spans="1:17" x14ac:dyDescent="0.25">
      <c r="A67" s="17"/>
      <c r="B67" s="24">
        <v>46438</v>
      </c>
      <c r="C67" s="18"/>
      <c r="D67" s="18">
        <v>41</v>
      </c>
      <c r="E67" s="6">
        <v>0</v>
      </c>
      <c r="F67" s="25"/>
      <c r="G67" s="26">
        <v>0</v>
      </c>
      <c r="H67" s="27">
        <f t="shared" si="2"/>
        <v>5100</v>
      </c>
      <c r="I67" s="26">
        <f t="shared" si="3"/>
        <v>5100</v>
      </c>
      <c r="K67" s="17"/>
      <c r="L67" s="24">
        <v>46438</v>
      </c>
      <c r="M67" s="18">
        <v>40</v>
      </c>
      <c r="N67" s="18">
        <v>41</v>
      </c>
      <c r="O67" s="6">
        <f t="shared" si="4"/>
        <v>0.60952380952380958</v>
      </c>
      <c r="P67" s="25">
        <v>0.61</v>
      </c>
      <c r="Q67" s="26">
        <f t="shared" si="5"/>
        <v>3111</v>
      </c>
    </row>
    <row r="68" spans="1:17" x14ac:dyDescent="0.25">
      <c r="A68" s="17"/>
      <c r="B68" s="24">
        <v>46439</v>
      </c>
      <c r="C68" s="18"/>
      <c r="D68" s="18">
        <v>42</v>
      </c>
      <c r="E68" s="6">
        <v>0</v>
      </c>
      <c r="F68" s="25"/>
      <c r="G68" s="26">
        <v>0</v>
      </c>
      <c r="H68" s="27">
        <f t="shared" si="2"/>
        <v>5100</v>
      </c>
      <c r="I68" s="26">
        <f t="shared" si="3"/>
        <v>5100</v>
      </c>
      <c r="K68" s="29"/>
      <c r="L68" s="24">
        <v>46439</v>
      </c>
      <c r="M68" s="30">
        <v>41</v>
      </c>
      <c r="N68" s="30">
        <v>42</v>
      </c>
      <c r="O68" s="6">
        <f t="shared" si="4"/>
        <v>0.6</v>
      </c>
      <c r="P68" s="32">
        <v>0.6</v>
      </c>
      <c r="Q68" s="33">
        <f t="shared" si="5"/>
        <v>3060</v>
      </c>
    </row>
    <row r="69" spans="1:17" x14ac:dyDescent="0.25">
      <c r="A69" s="17">
        <v>7</v>
      </c>
      <c r="B69" s="24">
        <v>46440</v>
      </c>
      <c r="C69" s="18"/>
      <c r="D69" s="18">
        <v>43</v>
      </c>
      <c r="E69" s="6">
        <v>0</v>
      </c>
      <c r="F69" s="25"/>
      <c r="G69" s="26">
        <v>0</v>
      </c>
      <c r="H69" s="27">
        <f t="shared" si="2"/>
        <v>5100</v>
      </c>
      <c r="I69" s="26">
        <f t="shared" si="3"/>
        <v>5100</v>
      </c>
      <c r="K69" s="17">
        <v>7</v>
      </c>
      <c r="L69" s="24">
        <v>46440</v>
      </c>
      <c r="M69" s="18"/>
      <c r="N69" s="18">
        <v>43</v>
      </c>
      <c r="O69" s="6">
        <f t="shared" si="4"/>
        <v>0.59047619047619049</v>
      </c>
      <c r="P69" s="25"/>
      <c r="Q69" s="26">
        <f t="shared" si="5"/>
        <v>0</v>
      </c>
    </row>
    <row r="70" spans="1:17" x14ac:dyDescent="0.25">
      <c r="A70" s="17"/>
      <c r="B70" s="24">
        <v>46441</v>
      </c>
      <c r="C70" s="18"/>
      <c r="D70" s="18">
        <v>44</v>
      </c>
      <c r="E70" s="6">
        <v>0</v>
      </c>
      <c r="F70" s="25"/>
      <c r="G70" s="26">
        <v>0</v>
      </c>
      <c r="H70" s="27">
        <f t="shared" si="2"/>
        <v>5100</v>
      </c>
      <c r="I70" s="26">
        <f t="shared" si="3"/>
        <v>5100</v>
      </c>
      <c r="K70" s="17"/>
      <c r="L70" s="24">
        <v>46441</v>
      </c>
      <c r="M70" s="18"/>
      <c r="N70" s="18">
        <v>44</v>
      </c>
      <c r="O70" s="6">
        <f t="shared" si="4"/>
        <v>0.580952380952381</v>
      </c>
      <c r="P70" s="25"/>
      <c r="Q70" s="26">
        <f t="shared" si="5"/>
        <v>0</v>
      </c>
    </row>
    <row r="71" spans="1:17" x14ac:dyDescent="0.25">
      <c r="A71" s="17"/>
      <c r="B71" s="24">
        <v>46442</v>
      </c>
      <c r="C71" s="18"/>
      <c r="D71" s="18">
        <v>45</v>
      </c>
      <c r="E71" s="6">
        <v>0</v>
      </c>
      <c r="F71" s="25"/>
      <c r="G71" s="26">
        <v>0</v>
      </c>
      <c r="H71" s="27">
        <f t="shared" si="2"/>
        <v>5100</v>
      </c>
      <c r="I71" s="26">
        <f t="shared" si="3"/>
        <v>5100</v>
      </c>
      <c r="K71" s="17"/>
      <c r="L71" s="24">
        <v>46442</v>
      </c>
      <c r="M71" s="18"/>
      <c r="N71" s="18">
        <v>45</v>
      </c>
      <c r="O71" s="6">
        <f t="shared" si="4"/>
        <v>0.5714285714285714</v>
      </c>
      <c r="P71" s="25"/>
      <c r="Q71" s="26">
        <f t="shared" si="5"/>
        <v>0</v>
      </c>
    </row>
    <row r="72" spans="1:17" x14ac:dyDescent="0.25">
      <c r="A72" s="17"/>
      <c r="B72" s="24">
        <v>46443</v>
      </c>
      <c r="C72" s="18"/>
      <c r="D72" s="18">
        <v>46</v>
      </c>
      <c r="E72" s="6">
        <v>0</v>
      </c>
      <c r="F72" s="25"/>
      <c r="G72" s="26">
        <v>0</v>
      </c>
      <c r="H72" s="27">
        <f t="shared" si="2"/>
        <v>5100</v>
      </c>
      <c r="I72" s="26">
        <f t="shared" si="3"/>
        <v>5100</v>
      </c>
      <c r="K72" s="17"/>
      <c r="L72" s="24">
        <v>46443</v>
      </c>
      <c r="M72" s="18"/>
      <c r="N72" s="18">
        <v>46</v>
      </c>
      <c r="O72" s="6">
        <f t="shared" si="4"/>
        <v>0.56190476190476191</v>
      </c>
      <c r="P72" s="25"/>
      <c r="Q72" s="26">
        <f t="shared" si="5"/>
        <v>0</v>
      </c>
    </row>
    <row r="73" spans="1:17" x14ac:dyDescent="0.25">
      <c r="A73" s="17"/>
      <c r="B73" s="24">
        <v>46444</v>
      </c>
      <c r="C73" s="18"/>
      <c r="D73" s="18">
        <v>47</v>
      </c>
      <c r="E73" s="6">
        <v>0</v>
      </c>
      <c r="F73" s="25"/>
      <c r="G73" s="26">
        <v>0</v>
      </c>
      <c r="H73" s="27">
        <f t="shared" si="2"/>
        <v>5100</v>
      </c>
      <c r="I73" s="26">
        <f t="shared" si="3"/>
        <v>5100</v>
      </c>
      <c r="K73" s="17"/>
      <c r="L73" s="24">
        <v>46444</v>
      </c>
      <c r="M73" s="18"/>
      <c r="N73" s="18">
        <v>47</v>
      </c>
      <c r="O73" s="6">
        <f t="shared" si="4"/>
        <v>0.55238095238095242</v>
      </c>
      <c r="P73" s="25"/>
      <c r="Q73" s="26">
        <f t="shared" si="5"/>
        <v>0</v>
      </c>
    </row>
    <row r="74" spans="1:17" x14ac:dyDescent="0.25">
      <c r="A74" s="17"/>
      <c r="B74" s="24">
        <v>46445</v>
      </c>
      <c r="C74" s="18"/>
      <c r="D74" s="18">
        <v>48</v>
      </c>
      <c r="E74" s="6">
        <v>0</v>
      </c>
      <c r="F74" s="25"/>
      <c r="G74" s="26">
        <v>0</v>
      </c>
      <c r="H74" s="27">
        <f t="shared" si="2"/>
        <v>5100</v>
      </c>
      <c r="I74" s="26">
        <f t="shared" si="3"/>
        <v>5100</v>
      </c>
      <c r="K74" s="17"/>
      <c r="L74" s="24">
        <v>46445</v>
      </c>
      <c r="M74" s="18"/>
      <c r="N74" s="18">
        <v>48</v>
      </c>
      <c r="O74" s="6">
        <f t="shared" si="4"/>
        <v>0.54285714285714282</v>
      </c>
      <c r="P74" s="25"/>
      <c r="Q74" s="26">
        <f t="shared" si="5"/>
        <v>0</v>
      </c>
    </row>
    <row r="75" spans="1:17" x14ac:dyDescent="0.25">
      <c r="A75" s="17"/>
      <c r="B75" s="24">
        <v>46446</v>
      </c>
      <c r="C75" s="18">
        <v>-4</v>
      </c>
      <c r="D75" s="18">
        <v>49</v>
      </c>
      <c r="E75" s="6">
        <v>1</v>
      </c>
      <c r="F75" s="25"/>
      <c r="G75" s="26">
        <v>0</v>
      </c>
      <c r="H75" s="27">
        <f t="shared" si="2"/>
        <v>5100</v>
      </c>
      <c r="I75" s="26">
        <f t="shared" si="3"/>
        <v>5100</v>
      </c>
      <c r="K75" s="17"/>
      <c r="L75" s="24">
        <v>46446</v>
      </c>
      <c r="M75" s="18"/>
      <c r="N75" s="18">
        <v>49</v>
      </c>
      <c r="O75" s="6">
        <f t="shared" si="4"/>
        <v>0.53333333333333333</v>
      </c>
      <c r="P75" s="25"/>
      <c r="Q75" s="26">
        <f t="shared" si="5"/>
        <v>0</v>
      </c>
    </row>
    <row r="76" spans="1:17" x14ac:dyDescent="0.25">
      <c r="A76" s="37">
        <v>8</v>
      </c>
      <c r="B76" s="24">
        <v>46447</v>
      </c>
      <c r="C76" s="38">
        <v>-3</v>
      </c>
      <c r="D76" s="38">
        <v>1</v>
      </c>
      <c r="E76" s="39">
        <f t="shared" ref="E76:E97" si="6">($D$13-D76)/$D$13</f>
        <v>0.9821428571428571</v>
      </c>
      <c r="F76" s="40">
        <v>0.98</v>
      </c>
      <c r="G76" s="41">
        <v>0</v>
      </c>
      <c r="H76" s="42">
        <f t="shared" ref="H76:H97" si="7">$D$21*F76</f>
        <v>4998</v>
      </c>
      <c r="I76" s="41">
        <f t="shared" si="3"/>
        <v>4998</v>
      </c>
      <c r="K76" s="17">
        <v>8</v>
      </c>
      <c r="L76" s="24">
        <v>46447</v>
      </c>
      <c r="M76" s="18"/>
      <c r="N76" s="18">
        <v>50</v>
      </c>
      <c r="O76" s="6">
        <f t="shared" si="4"/>
        <v>0.52380952380952384</v>
      </c>
      <c r="P76" s="25"/>
      <c r="Q76" s="26">
        <f t="shared" si="5"/>
        <v>0</v>
      </c>
    </row>
    <row r="77" spans="1:17" x14ac:dyDescent="0.25">
      <c r="A77" s="17"/>
      <c r="B77" s="24">
        <v>46448</v>
      </c>
      <c r="C77" s="36">
        <v>-2</v>
      </c>
      <c r="D77" s="18">
        <v>2</v>
      </c>
      <c r="E77" s="6">
        <f t="shared" si="6"/>
        <v>0.9642857142857143</v>
      </c>
      <c r="F77" s="25">
        <v>0.96</v>
      </c>
      <c r="G77" s="26">
        <v>0</v>
      </c>
      <c r="H77" s="43">
        <f t="shared" si="7"/>
        <v>4896</v>
      </c>
      <c r="I77" s="26">
        <f t="shared" si="3"/>
        <v>4896</v>
      </c>
      <c r="K77" s="17"/>
      <c r="L77" s="24">
        <v>46448</v>
      </c>
      <c r="M77" s="18"/>
      <c r="N77" s="18">
        <v>51</v>
      </c>
      <c r="O77" s="6">
        <f t="shared" si="4"/>
        <v>0.51428571428571423</v>
      </c>
      <c r="P77" s="25"/>
      <c r="Q77" s="26">
        <f t="shared" si="5"/>
        <v>0</v>
      </c>
    </row>
    <row r="78" spans="1:17" x14ac:dyDescent="0.25">
      <c r="A78" s="17"/>
      <c r="B78" s="24">
        <v>46449</v>
      </c>
      <c r="C78" s="36">
        <v>-1</v>
      </c>
      <c r="D78" s="18">
        <v>3</v>
      </c>
      <c r="E78" s="6">
        <f t="shared" si="6"/>
        <v>0.9464285714285714</v>
      </c>
      <c r="F78" s="25">
        <v>0.95</v>
      </c>
      <c r="G78" s="26">
        <v>0</v>
      </c>
      <c r="H78" s="43">
        <f t="shared" si="7"/>
        <v>4845</v>
      </c>
      <c r="I78" s="26">
        <f t="shared" si="3"/>
        <v>4845</v>
      </c>
      <c r="K78" s="17"/>
      <c r="L78" s="24">
        <v>46449</v>
      </c>
      <c r="M78" s="18"/>
      <c r="N78" s="18">
        <v>52</v>
      </c>
      <c r="O78" s="6">
        <f t="shared" si="4"/>
        <v>0.50476190476190474</v>
      </c>
      <c r="P78" s="25"/>
      <c r="Q78" s="26">
        <f t="shared" si="5"/>
        <v>0</v>
      </c>
    </row>
    <row r="79" spans="1:17" x14ac:dyDescent="0.25">
      <c r="A79" s="17"/>
      <c r="B79" s="24">
        <v>46450</v>
      </c>
      <c r="C79" s="36">
        <v>0</v>
      </c>
      <c r="D79" s="18">
        <v>4</v>
      </c>
      <c r="E79" s="6">
        <f t="shared" si="6"/>
        <v>0.9285714285714286</v>
      </c>
      <c r="F79" s="25">
        <v>0.93</v>
      </c>
      <c r="G79" s="26">
        <v>0</v>
      </c>
      <c r="H79" s="43">
        <f t="shared" si="7"/>
        <v>4743</v>
      </c>
      <c r="I79" s="26">
        <f t="shared" si="3"/>
        <v>4743</v>
      </c>
      <c r="K79" s="17"/>
      <c r="L79" s="24">
        <v>46450</v>
      </c>
      <c r="M79" s="18"/>
      <c r="N79" s="18">
        <v>53</v>
      </c>
      <c r="O79" s="6">
        <f t="shared" si="4"/>
        <v>0.49523809523809526</v>
      </c>
      <c r="P79" s="25"/>
      <c r="Q79" s="26">
        <f t="shared" si="5"/>
        <v>0</v>
      </c>
    </row>
    <row r="80" spans="1:17" x14ac:dyDescent="0.25">
      <c r="A80" s="17"/>
      <c r="B80" s="24">
        <v>46451</v>
      </c>
      <c r="C80" s="36">
        <v>1</v>
      </c>
      <c r="D80" s="18">
        <v>5</v>
      </c>
      <c r="E80" s="6">
        <f t="shared" si="6"/>
        <v>0.9107142857142857</v>
      </c>
      <c r="F80" s="25">
        <v>0.91</v>
      </c>
      <c r="G80" s="26">
        <v>0</v>
      </c>
      <c r="H80" s="43">
        <f t="shared" si="7"/>
        <v>4641</v>
      </c>
      <c r="I80" s="26">
        <f t="shared" si="3"/>
        <v>4641</v>
      </c>
      <c r="K80" s="17"/>
      <c r="L80" s="24">
        <v>46451</v>
      </c>
      <c r="M80" s="18"/>
      <c r="N80" s="18">
        <v>54</v>
      </c>
      <c r="O80" s="6">
        <f t="shared" si="4"/>
        <v>0.48571428571428571</v>
      </c>
      <c r="P80" s="25"/>
      <c r="Q80" s="26">
        <f t="shared" si="5"/>
        <v>0</v>
      </c>
    </row>
    <row r="81" spans="1:17" x14ac:dyDescent="0.25">
      <c r="A81" s="17"/>
      <c r="B81" s="24">
        <v>46452</v>
      </c>
      <c r="C81" s="36">
        <v>2</v>
      </c>
      <c r="D81" s="18">
        <v>6</v>
      </c>
      <c r="E81" s="6">
        <f t="shared" si="6"/>
        <v>0.8928571428571429</v>
      </c>
      <c r="F81" s="25">
        <v>0.89</v>
      </c>
      <c r="G81" s="26">
        <v>0</v>
      </c>
      <c r="H81" s="43">
        <f t="shared" si="7"/>
        <v>4539</v>
      </c>
      <c r="I81" s="26">
        <f t="shared" si="3"/>
        <v>4539</v>
      </c>
      <c r="K81" s="17"/>
      <c r="L81" s="24">
        <v>46452</v>
      </c>
      <c r="M81" s="18"/>
      <c r="N81" s="18">
        <v>55</v>
      </c>
      <c r="O81" s="6">
        <f t="shared" si="4"/>
        <v>0.47619047619047616</v>
      </c>
      <c r="P81" s="25"/>
      <c r="Q81" s="26">
        <f t="shared" si="5"/>
        <v>0</v>
      </c>
    </row>
    <row r="82" spans="1:17" x14ac:dyDescent="0.25">
      <c r="A82" s="17"/>
      <c r="B82" s="24">
        <v>46453</v>
      </c>
      <c r="C82" s="36">
        <v>3</v>
      </c>
      <c r="D82" s="18">
        <v>7</v>
      </c>
      <c r="E82" s="6">
        <f t="shared" si="6"/>
        <v>0.875</v>
      </c>
      <c r="F82" s="25">
        <v>0.88</v>
      </c>
      <c r="G82" s="26">
        <v>0</v>
      </c>
      <c r="H82" s="43">
        <f t="shared" si="7"/>
        <v>4488</v>
      </c>
      <c r="I82" s="26">
        <f t="shared" si="3"/>
        <v>4488</v>
      </c>
      <c r="K82" s="17"/>
      <c r="L82" s="24">
        <v>46453</v>
      </c>
      <c r="M82" s="18"/>
      <c r="N82" s="18">
        <v>56</v>
      </c>
      <c r="O82" s="6">
        <f t="shared" si="4"/>
        <v>0.46666666666666667</v>
      </c>
      <c r="P82" s="25"/>
      <c r="Q82" s="26">
        <f t="shared" si="5"/>
        <v>0</v>
      </c>
    </row>
    <row r="83" spans="1:17" x14ac:dyDescent="0.25">
      <c r="A83" s="17">
        <v>9</v>
      </c>
      <c r="B83" s="24">
        <v>46454</v>
      </c>
      <c r="C83" s="36">
        <v>4</v>
      </c>
      <c r="D83" s="18">
        <v>8</v>
      </c>
      <c r="E83" s="6">
        <f t="shared" si="6"/>
        <v>0.8571428571428571</v>
      </c>
      <c r="F83" s="25">
        <v>0.86</v>
      </c>
      <c r="G83" s="26">
        <v>0</v>
      </c>
      <c r="H83" s="43">
        <f t="shared" si="7"/>
        <v>4386</v>
      </c>
      <c r="I83" s="26">
        <f t="shared" si="3"/>
        <v>4386</v>
      </c>
      <c r="K83" s="17">
        <v>9</v>
      </c>
      <c r="L83" s="24">
        <v>46454</v>
      </c>
      <c r="M83" s="18"/>
      <c r="N83" s="18">
        <v>57</v>
      </c>
      <c r="O83" s="6">
        <f t="shared" si="4"/>
        <v>0.45714285714285713</v>
      </c>
      <c r="P83" s="25"/>
      <c r="Q83" s="26">
        <f t="shared" si="5"/>
        <v>0</v>
      </c>
    </row>
    <row r="84" spans="1:17" x14ac:dyDescent="0.25">
      <c r="A84" s="17"/>
      <c r="B84" s="24">
        <v>46455</v>
      </c>
      <c r="C84" s="36">
        <v>5</v>
      </c>
      <c r="D84" s="18">
        <v>9</v>
      </c>
      <c r="E84" s="6">
        <f t="shared" si="6"/>
        <v>0.8392857142857143</v>
      </c>
      <c r="F84" s="25">
        <v>0.84</v>
      </c>
      <c r="G84" s="26">
        <v>0</v>
      </c>
      <c r="H84" s="43">
        <f t="shared" si="7"/>
        <v>4284</v>
      </c>
      <c r="I84" s="26">
        <f t="shared" si="3"/>
        <v>4284</v>
      </c>
      <c r="K84" s="17"/>
      <c r="L84" s="24">
        <v>46455</v>
      </c>
      <c r="M84" s="18"/>
      <c r="N84" s="18">
        <v>58</v>
      </c>
      <c r="O84" s="6">
        <f t="shared" si="4"/>
        <v>0.44761904761904764</v>
      </c>
      <c r="P84" s="25"/>
      <c r="Q84" s="26">
        <f t="shared" si="5"/>
        <v>0</v>
      </c>
    </row>
    <row r="85" spans="1:17" x14ac:dyDescent="0.25">
      <c r="A85" s="17"/>
      <c r="B85" s="24">
        <v>46456</v>
      </c>
      <c r="C85" s="36">
        <v>6</v>
      </c>
      <c r="D85" s="18">
        <v>10</v>
      </c>
      <c r="E85" s="6">
        <f t="shared" si="6"/>
        <v>0.8214285714285714</v>
      </c>
      <c r="F85" s="25">
        <v>0.82</v>
      </c>
      <c r="G85" s="26">
        <v>0</v>
      </c>
      <c r="H85" s="43">
        <f t="shared" si="7"/>
        <v>4182</v>
      </c>
      <c r="I85" s="26">
        <f t="shared" si="3"/>
        <v>4182</v>
      </c>
      <c r="K85" s="17"/>
      <c r="L85" s="24">
        <v>46456</v>
      </c>
      <c r="M85" s="18"/>
      <c r="N85" s="18">
        <v>59</v>
      </c>
      <c r="O85" s="6">
        <f t="shared" si="4"/>
        <v>0.43809523809523809</v>
      </c>
      <c r="P85" s="25"/>
      <c r="Q85" s="26">
        <f t="shared" si="5"/>
        <v>0</v>
      </c>
    </row>
    <row r="86" spans="1:17" x14ac:dyDescent="0.25">
      <c r="A86" s="17"/>
      <c r="B86" s="24">
        <v>46457</v>
      </c>
      <c r="C86" s="36">
        <v>7</v>
      </c>
      <c r="D86" s="18">
        <v>11</v>
      </c>
      <c r="E86" s="6">
        <f t="shared" si="6"/>
        <v>0.8035714285714286</v>
      </c>
      <c r="F86" s="25">
        <v>0.8</v>
      </c>
      <c r="G86" s="26">
        <v>0</v>
      </c>
      <c r="H86" s="43">
        <f t="shared" si="7"/>
        <v>4080</v>
      </c>
      <c r="I86" s="26">
        <f t="shared" si="3"/>
        <v>4080</v>
      </c>
      <c r="K86" s="17"/>
      <c r="L86" s="24">
        <v>46457</v>
      </c>
      <c r="M86" s="18"/>
      <c r="N86" s="18">
        <v>60</v>
      </c>
      <c r="O86" s="6">
        <f t="shared" si="4"/>
        <v>0.42857142857142855</v>
      </c>
      <c r="P86" s="25"/>
      <c r="Q86" s="26">
        <f t="shared" si="5"/>
        <v>0</v>
      </c>
    </row>
    <row r="87" spans="1:17" x14ac:dyDescent="0.25">
      <c r="A87" s="17"/>
      <c r="B87" s="24">
        <v>46458</v>
      </c>
      <c r="C87" s="36">
        <v>8</v>
      </c>
      <c r="D87" s="18">
        <v>12</v>
      </c>
      <c r="E87" s="6">
        <f t="shared" si="6"/>
        <v>0.7857142857142857</v>
      </c>
      <c r="F87" s="25">
        <v>0.79</v>
      </c>
      <c r="G87" s="26">
        <v>0</v>
      </c>
      <c r="H87" s="43">
        <f t="shared" si="7"/>
        <v>4029</v>
      </c>
      <c r="I87" s="26">
        <f t="shared" si="3"/>
        <v>4029</v>
      </c>
      <c r="K87" s="17"/>
      <c r="L87" s="24">
        <v>46458</v>
      </c>
      <c r="M87" s="18"/>
      <c r="N87" s="18">
        <v>61</v>
      </c>
      <c r="O87" s="6">
        <f t="shared" si="4"/>
        <v>0.41904761904761906</v>
      </c>
      <c r="P87" s="25"/>
      <c r="Q87" s="26">
        <f t="shared" si="5"/>
        <v>0</v>
      </c>
    </row>
    <row r="88" spans="1:17" x14ac:dyDescent="0.25">
      <c r="A88" s="17"/>
      <c r="B88" s="24">
        <v>46459</v>
      </c>
      <c r="C88" s="36">
        <v>9</v>
      </c>
      <c r="D88" s="18">
        <v>13</v>
      </c>
      <c r="E88" s="6">
        <f t="shared" si="6"/>
        <v>0.7678571428571429</v>
      </c>
      <c r="F88" s="25">
        <v>0.77</v>
      </c>
      <c r="G88" s="26">
        <v>0</v>
      </c>
      <c r="H88" s="43">
        <f t="shared" si="7"/>
        <v>3927</v>
      </c>
      <c r="I88" s="26">
        <f t="shared" si="3"/>
        <v>3927</v>
      </c>
      <c r="K88" s="17"/>
      <c r="L88" s="24">
        <v>46459</v>
      </c>
      <c r="M88" s="18"/>
      <c r="N88" s="18">
        <v>62</v>
      </c>
      <c r="O88" s="6">
        <f t="shared" si="4"/>
        <v>0.40952380952380951</v>
      </c>
      <c r="P88" s="25"/>
      <c r="Q88" s="26">
        <f t="shared" si="5"/>
        <v>0</v>
      </c>
    </row>
    <row r="89" spans="1:17" x14ac:dyDescent="0.25">
      <c r="A89" s="17"/>
      <c r="B89" s="24">
        <v>46460</v>
      </c>
      <c r="C89" s="36">
        <v>10</v>
      </c>
      <c r="D89" s="36">
        <v>14</v>
      </c>
      <c r="E89" s="6">
        <f t="shared" si="6"/>
        <v>0.75</v>
      </c>
      <c r="F89" s="25">
        <v>0.75</v>
      </c>
      <c r="G89" s="26">
        <v>0</v>
      </c>
      <c r="H89" s="43">
        <f t="shared" si="7"/>
        <v>3825</v>
      </c>
      <c r="I89" s="44">
        <f t="shared" si="3"/>
        <v>3825</v>
      </c>
      <c r="K89" s="17"/>
      <c r="L89" s="24">
        <v>46460</v>
      </c>
      <c r="M89" s="18"/>
      <c r="N89" s="18">
        <v>63</v>
      </c>
      <c r="O89" s="6">
        <f t="shared" si="4"/>
        <v>0.4</v>
      </c>
      <c r="P89" s="25"/>
      <c r="Q89" s="26">
        <f t="shared" si="5"/>
        <v>0</v>
      </c>
    </row>
    <row r="90" spans="1:17" x14ac:dyDescent="0.25">
      <c r="A90" s="17">
        <v>10</v>
      </c>
      <c r="B90" s="24">
        <v>46461</v>
      </c>
      <c r="C90" s="36">
        <v>11</v>
      </c>
      <c r="D90" s="18">
        <v>15</v>
      </c>
      <c r="E90" s="6">
        <f t="shared" si="6"/>
        <v>0.7321428571428571</v>
      </c>
      <c r="F90" s="25">
        <v>0.73</v>
      </c>
      <c r="G90" s="26">
        <v>0</v>
      </c>
      <c r="H90" s="43">
        <f t="shared" si="7"/>
        <v>3723</v>
      </c>
      <c r="I90" s="26">
        <f t="shared" si="3"/>
        <v>3723</v>
      </c>
      <c r="K90" s="17">
        <v>10</v>
      </c>
      <c r="L90" s="24">
        <v>46461</v>
      </c>
      <c r="M90" s="18"/>
      <c r="N90" s="18">
        <v>64</v>
      </c>
      <c r="O90" s="6">
        <f t="shared" si="4"/>
        <v>0.39047619047619048</v>
      </c>
      <c r="P90" s="25"/>
      <c r="Q90" s="26">
        <f t="shared" si="5"/>
        <v>0</v>
      </c>
    </row>
    <row r="91" spans="1:17" x14ac:dyDescent="0.25">
      <c r="A91" s="17"/>
      <c r="B91" s="24">
        <v>46462</v>
      </c>
      <c r="C91" s="36">
        <v>12</v>
      </c>
      <c r="D91" s="18">
        <v>16</v>
      </c>
      <c r="E91" s="6">
        <f t="shared" si="6"/>
        <v>0.7142857142857143</v>
      </c>
      <c r="F91" s="25">
        <v>0.71</v>
      </c>
      <c r="G91" s="26">
        <v>0</v>
      </c>
      <c r="H91" s="43">
        <f t="shared" si="7"/>
        <v>3621</v>
      </c>
      <c r="I91" s="26">
        <f t="shared" ref="I91:I131" si="8">G91+H91</f>
        <v>3621</v>
      </c>
      <c r="K91" s="17"/>
      <c r="L91" s="24">
        <v>46462</v>
      </c>
      <c r="M91" s="18"/>
      <c r="N91" s="18">
        <v>65</v>
      </c>
      <c r="O91" s="6">
        <f t="shared" ref="O91:O131" si="9">($D$14-N91)/$D$14</f>
        <v>0.38095238095238093</v>
      </c>
      <c r="P91" s="25"/>
      <c r="Q91" s="26">
        <f t="shared" ref="Q91:Q131" si="10">$D$21*P91</f>
        <v>0</v>
      </c>
    </row>
    <row r="92" spans="1:17" x14ac:dyDescent="0.25">
      <c r="A92" s="17"/>
      <c r="B92" s="24">
        <v>46463</v>
      </c>
      <c r="C92" s="36">
        <v>13</v>
      </c>
      <c r="D92" s="18">
        <v>17</v>
      </c>
      <c r="E92" s="6">
        <f t="shared" si="6"/>
        <v>0.6964285714285714</v>
      </c>
      <c r="F92" s="25">
        <v>0.7</v>
      </c>
      <c r="G92" s="26">
        <v>0</v>
      </c>
      <c r="H92" s="43">
        <f t="shared" si="7"/>
        <v>3570</v>
      </c>
      <c r="I92" s="26">
        <f t="shared" si="8"/>
        <v>3570</v>
      </c>
      <c r="K92" s="17"/>
      <c r="L92" s="24">
        <v>46463</v>
      </c>
      <c r="M92" s="18"/>
      <c r="N92" s="18">
        <v>66</v>
      </c>
      <c r="O92" s="6">
        <f t="shared" si="9"/>
        <v>0.37142857142857144</v>
      </c>
      <c r="P92" s="25"/>
      <c r="Q92" s="26">
        <f t="shared" si="10"/>
        <v>0</v>
      </c>
    </row>
    <row r="93" spans="1:17" x14ac:dyDescent="0.25">
      <c r="A93" s="17"/>
      <c r="B93" s="24">
        <v>46464</v>
      </c>
      <c r="C93" s="36">
        <v>14</v>
      </c>
      <c r="D93" s="18">
        <v>18</v>
      </c>
      <c r="E93" s="6">
        <f t="shared" si="6"/>
        <v>0.6785714285714286</v>
      </c>
      <c r="F93" s="25">
        <v>0.68</v>
      </c>
      <c r="G93" s="26">
        <v>0</v>
      </c>
      <c r="H93" s="43">
        <f t="shared" si="7"/>
        <v>3468.0000000000005</v>
      </c>
      <c r="I93" s="26">
        <f t="shared" si="8"/>
        <v>3468.0000000000005</v>
      </c>
      <c r="K93" s="17"/>
      <c r="L93" s="24">
        <v>46464</v>
      </c>
      <c r="M93" s="18"/>
      <c r="N93" s="18">
        <v>67</v>
      </c>
      <c r="O93" s="6">
        <f t="shared" si="9"/>
        <v>0.3619047619047619</v>
      </c>
      <c r="P93" s="25"/>
      <c r="Q93" s="26">
        <f t="shared" si="10"/>
        <v>0</v>
      </c>
    </row>
    <row r="94" spans="1:17" x14ac:dyDescent="0.25">
      <c r="A94" s="17"/>
      <c r="B94" s="24">
        <v>46465</v>
      </c>
      <c r="C94" s="36">
        <v>15</v>
      </c>
      <c r="D94" s="18">
        <v>19</v>
      </c>
      <c r="E94" s="6">
        <f t="shared" si="6"/>
        <v>0.6607142857142857</v>
      </c>
      <c r="F94" s="25">
        <v>0.66</v>
      </c>
      <c r="G94" s="26">
        <v>0</v>
      </c>
      <c r="H94" s="43">
        <f t="shared" si="7"/>
        <v>3366</v>
      </c>
      <c r="I94" s="28">
        <f t="shared" si="8"/>
        <v>3366</v>
      </c>
      <c r="K94" s="17"/>
      <c r="L94" s="24">
        <v>46465</v>
      </c>
      <c r="M94" s="18"/>
      <c r="N94" s="18">
        <v>68</v>
      </c>
      <c r="O94" s="6">
        <f t="shared" si="9"/>
        <v>0.35238095238095241</v>
      </c>
      <c r="P94" s="25"/>
      <c r="Q94" s="28">
        <f t="shared" si="10"/>
        <v>0</v>
      </c>
    </row>
    <row r="95" spans="1:17" x14ac:dyDescent="0.25">
      <c r="A95" s="17"/>
      <c r="B95" s="24">
        <v>46466</v>
      </c>
      <c r="C95" s="36">
        <v>16</v>
      </c>
      <c r="D95" s="18">
        <v>20</v>
      </c>
      <c r="E95" s="6">
        <f t="shared" si="6"/>
        <v>0.6428571428571429</v>
      </c>
      <c r="F95" s="25">
        <v>0.64</v>
      </c>
      <c r="G95" s="26">
        <v>0</v>
      </c>
      <c r="H95" s="43">
        <f t="shared" si="7"/>
        <v>3264</v>
      </c>
      <c r="I95" s="26">
        <f t="shared" si="8"/>
        <v>3264</v>
      </c>
      <c r="K95" s="17"/>
      <c r="L95" s="24">
        <v>46466</v>
      </c>
      <c r="M95" s="18"/>
      <c r="N95" s="18">
        <v>69</v>
      </c>
      <c r="O95" s="6">
        <f t="shared" si="9"/>
        <v>0.34285714285714286</v>
      </c>
      <c r="P95" s="25"/>
      <c r="Q95" s="26">
        <f t="shared" si="10"/>
        <v>0</v>
      </c>
    </row>
    <row r="96" spans="1:17" x14ac:dyDescent="0.25">
      <c r="A96" s="17"/>
      <c r="B96" s="24">
        <v>46467</v>
      </c>
      <c r="C96" s="36">
        <v>17</v>
      </c>
      <c r="D96" s="18">
        <v>21</v>
      </c>
      <c r="E96" s="6">
        <f t="shared" si="6"/>
        <v>0.625</v>
      </c>
      <c r="F96" s="25">
        <v>0.63</v>
      </c>
      <c r="G96" s="26">
        <v>0</v>
      </c>
      <c r="H96" s="43">
        <f t="shared" si="7"/>
        <v>3213</v>
      </c>
      <c r="I96" s="26">
        <f t="shared" si="8"/>
        <v>3213</v>
      </c>
      <c r="K96" s="17"/>
      <c r="L96" s="24">
        <v>46467</v>
      </c>
      <c r="M96" s="18"/>
      <c r="N96" s="18">
        <v>70</v>
      </c>
      <c r="O96" s="6">
        <f t="shared" si="9"/>
        <v>0.33333333333333331</v>
      </c>
      <c r="P96" s="25"/>
      <c r="Q96" s="26">
        <f t="shared" si="10"/>
        <v>0</v>
      </c>
    </row>
    <row r="97" spans="1:18" x14ac:dyDescent="0.25">
      <c r="A97" s="29">
        <v>11</v>
      </c>
      <c r="B97" s="24">
        <v>46468</v>
      </c>
      <c r="C97" s="36">
        <v>18</v>
      </c>
      <c r="D97" s="30">
        <v>22</v>
      </c>
      <c r="E97" s="31">
        <f t="shared" si="6"/>
        <v>0.6071428571428571</v>
      </c>
      <c r="F97" s="32">
        <v>0.61</v>
      </c>
      <c r="G97" s="33">
        <v>0</v>
      </c>
      <c r="H97" s="34">
        <f t="shared" si="7"/>
        <v>3111</v>
      </c>
      <c r="I97" s="33">
        <f t="shared" si="8"/>
        <v>3111</v>
      </c>
      <c r="K97" s="35">
        <v>11</v>
      </c>
      <c r="L97" s="24">
        <v>46468</v>
      </c>
      <c r="M97" s="18"/>
      <c r="N97" s="18">
        <v>71</v>
      </c>
      <c r="O97" s="6">
        <f t="shared" si="9"/>
        <v>0.32380952380952382</v>
      </c>
      <c r="P97" s="25"/>
      <c r="Q97" s="26">
        <f t="shared" si="10"/>
        <v>0</v>
      </c>
      <c r="R97" s="45"/>
    </row>
    <row r="98" spans="1:18" x14ac:dyDescent="0.25">
      <c r="A98" s="17"/>
      <c r="B98" s="24">
        <v>46469</v>
      </c>
      <c r="C98" s="36">
        <v>19</v>
      </c>
      <c r="D98" s="18">
        <v>23</v>
      </c>
      <c r="E98" s="6">
        <v>0</v>
      </c>
      <c r="F98" s="25"/>
      <c r="G98" s="26">
        <v>0</v>
      </c>
      <c r="H98" s="27">
        <v>0</v>
      </c>
      <c r="I98" s="26">
        <f t="shared" si="8"/>
        <v>0</v>
      </c>
      <c r="K98" s="17"/>
      <c r="L98" s="24">
        <v>46469</v>
      </c>
      <c r="M98" s="18"/>
      <c r="N98" s="18">
        <v>72</v>
      </c>
      <c r="O98" s="6">
        <f t="shared" si="9"/>
        <v>0.31428571428571428</v>
      </c>
      <c r="P98" s="25"/>
      <c r="Q98" s="26">
        <f t="shared" si="10"/>
        <v>0</v>
      </c>
    </row>
    <row r="99" spans="1:18" x14ac:dyDescent="0.25">
      <c r="A99" s="17"/>
      <c r="B99" s="24">
        <v>46470</v>
      </c>
      <c r="C99" s="36"/>
      <c r="D99" s="18">
        <v>24</v>
      </c>
      <c r="E99" s="6">
        <v>0</v>
      </c>
      <c r="F99" s="25"/>
      <c r="G99" s="26">
        <v>0</v>
      </c>
      <c r="H99" s="27">
        <v>0</v>
      </c>
      <c r="I99" s="26">
        <f t="shared" si="8"/>
        <v>0</v>
      </c>
      <c r="K99" s="17"/>
      <c r="L99" s="24">
        <v>46470</v>
      </c>
      <c r="M99" s="18"/>
      <c r="N99" s="18">
        <v>73</v>
      </c>
      <c r="O99" s="6">
        <f t="shared" si="9"/>
        <v>0.30476190476190479</v>
      </c>
      <c r="P99" s="25"/>
      <c r="Q99" s="26">
        <f t="shared" si="10"/>
        <v>0</v>
      </c>
    </row>
    <row r="100" spans="1:18" x14ac:dyDescent="0.25">
      <c r="A100" s="17"/>
      <c r="B100" s="24">
        <v>46471</v>
      </c>
      <c r="C100" s="36"/>
      <c r="D100" s="18">
        <v>25</v>
      </c>
      <c r="E100" s="6">
        <v>0</v>
      </c>
      <c r="F100" s="25"/>
      <c r="G100" s="26">
        <v>0</v>
      </c>
      <c r="H100" s="27">
        <v>0</v>
      </c>
      <c r="I100" s="26">
        <f t="shared" si="8"/>
        <v>0</v>
      </c>
      <c r="K100" s="17"/>
      <c r="L100" s="24">
        <v>46471</v>
      </c>
      <c r="M100" s="18"/>
      <c r="N100" s="18">
        <v>74</v>
      </c>
      <c r="O100" s="6">
        <f t="shared" si="9"/>
        <v>0.29523809523809524</v>
      </c>
      <c r="P100" s="25"/>
      <c r="Q100" s="26">
        <f t="shared" si="10"/>
        <v>0</v>
      </c>
    </row>
    <row r="101" spans="1:18" x14ac:dyDescent="0.25">
      <c r="A101" s="17"/>
      <c r="B101" s="24">
        <v>46472</v>
      </c>
      <c r="C101" s="36"/>
      <c r="D101" s="18">
        <v>26</v>
      </c>
      <c r="E101" s="6">
        <v>0</v>
      </c>
      <c r="F101" s="25"/>
      <c r="G101" s="26">
        <v>0</v>
      </c>
      <c r="H101" s="27">
        <v>0</v>
      </c>
      <c r="I101" s="26">
        <f t="shared" si="8"/>
        <v>0</v>
      </c>
      <c r="K101" s="17"/>
      <c r="L101" s="24">
        <v>46472</v>
      </c>
      <c r="M101" s="18"/>
      <c r="N101" s="18">
        <v>75</v>
      </c>
      <c r="O101" s="6">
        <f t="shared" si="9"/>
        <v>0.2857142857142857</v>
      </c>
      <c r="P101" s="25"/>
      <c r="Q101" s="26">
        <f t="shared" si="10"/>
        <v>0</v>
      </c>
    </row>
    <row r="102" spans="1:18" x14ac:dyDescent="0.25">
      <c r="A102" s="17"/>
      <c r="B102" s="24">
        <v>46473</v>
      </c>
      <c r="C102" s="36"/>
      <c r="D102" s="18">
        <v>27</v>
      </c>
      <c r="E102" s="6">
        <v>0</v>
      </c>
      <c r="F102" s="25"/>
      <c r="G102" s="26">
        <v>0</v>
      </c>
      <c r="H102" s="27">
        <v>0</v>
      </c>
      <c r="I102" s="26">
        <f t="shared" si="8"/>
        <v>0</v>
      </c>
      <c r="K102" s="17"/>
      <c r="L102" s="24">
        <v>46473</v>
      </c>
      <c r="M102" s="18"/>
      <c r="N102" s="18">
        <v>76</v>
      </c>
      <c r="O102" s="6">
        <f t="shared" si="9"/>
        <v>0.27619047619047621</v>
      </c>
      <c r="P102" s="25"/>
      <c r="Q102" s="26">
        <f t="shared" si="10"/>
        <v>0</v>
      </c>
    </row>
    <row r="103" spans="1:18" x14ac:dyDescent="0.25">
      <c r="A103" s="17"/>
      <c r="B103" s="24">
        <v>46474</v>
      </c>
      <c r="C103" s="36"/>
      <c r="D103" s="18">
        <v>28</v>
      </c>
      <c r="E103" s="6">
        <v>0</v>
      </c>
      <c r="F103" s="25"/>
      <c r="G103" s="26">
        <v>0</v>
      </c>
      <c r="H103" s="27">
        <v>0</v>
      </c>
      <c r="I103" s="26">
        <f t="shared" si="8"/>
        <v>0</v>
      </c>
      <c r="K103" s="17"/>
      <c r="L103" s="24">
        <v>46474</v>
      </c>
      <c r="M103" s="18"/>
      <c r="N103" s="18">
        <v>77</v>
      </c>
      <c r="O103" s="6">
        <f t="shared" si="9"/>
        <v>0.26666666666666666</v>
      </c>
      <c r="P103" s="25"/>
      <c r="Q103" s="26">
        <f t="shared" si="10"/>
        <v>0</v>
      </c>
    </row>
    <row r="104" spans="1:18" x14ac:dyDescent="0.25">
      <c r="A104" s="17">
        <v>12</v>
      </c>
      <c r="B104" s="24">
        <v>46475</v>
      </c>
      <c r="C104" s="36"/>
      <c r="D104" s="18">
        <v>29</v>
      </c>
      <c r="E104" s="6">
        <v>0</v>
      </c>
      <c r="F104" s="25"/>
      <c r="G104" s="26">
        <v>0</v>
      </c>
      <c r="H104" s="27">
        <v>0</v>
      </c>
      <c r="I104" s="26">
        <f t="shared" si="8"/>
        <v>0</v>
      </c>
      <c r="K104" s="17">
        <v>12</v>
      </c>
      <c r="L104" s="24">
        <v>46475</v>
      </c>
      <c r="M104" s="18"/>
      <c r="N104" s="18">
        <v>78</v>
      </c>
      <c r="O104" s="6">
        <f t="shared" si="9"/>
        <v>0.25714285714285712</v>
      </c>
      <c r="P104" s="25"/>
      <c r="Q104" s="26">
        <f t="shared" si="10"/>
        <v>0</v>
      </c>
    </row>
    <row r="105" spans="1:18" x14ac:dyDescent="0.25">
      <c r="A105" s="17"/>
      <c r="B105" s="24">
        <v>46476</v>
      </c>
      <c r="C105" s="36"/>
      <c r="D105" s="18">
        <v>30</v>
      </c>
      <c r="E105" s="6">
        <v>0</v>
      </c>
      <c r="F105" s="25"/>
      <c r="G105" s="26">
        <v>0</v>
      </c>
      <c r="H105" s="27">
        <v>0</v>
      </c>
      <c r="I105" s="26">
        <f t="shared" si="8"/>
        <v>0</v>
      </c>
      <c r="K105" s="17"/>
      <c r="L105" s="24">
        <v>46476</v>
      </c>
      <c r="M105" s="18"/>
      <c r="N105" s="18">
        <v>79</v>
      </c>
      <c r="O105" s="6">
        <f t="shared" si="9"/>
        <v>0.24761904761904763</v>
      </c>
      <c r="P105" s="25"/>
      <c r="Q105" s="26">
        <f t="shared" si="10"/>
        <v>0</v>
      </c>
    </row>
    <row r="106" spans="1:18" x14ac:dyDescent="0.25">
      <c r="A106" s="17"/>
      <c r="B106" s="24">
        <v>46477</v>
      </c>
      <c r="C106" s="36"/>
      <c r="D106" s="18">
        <v>31</v>
      </c>
      <c r="E106" s="6">
        <v>0</v>
      </c>
      <c r="F106" s="25"/>
      <c r="G106" s="26">
        <v>0</v>
      </c>
      <c r="H106" s="27">
        <v>0</v>
      </c>
      <c r="I106" s="26">
        <f t="shared" si="8"/>
        <v>0</v>
      </c>
      <c r="K106" s="17"/>
      <c r="L106" s="24">
        <v>46477</v>
      </c>
      <c r="M106" s="18"/>
      <c r="N106" s="18">
        <v>80</v>
      </c>
      <c r="O106" s="6">
        <f t="shared" si="9"/>
        <v>0.23809523809523808</v>
      </c>
      <c r="P106" s="25"/>
      <c r="Q106" s="26">
        <f t="shared" si="10"/>
        <v>0</v>
      </c>
    </row>
    <row r="107" spans="1:18" x14ac:dyDescent="0.25">
      <c r="A107" s="17"/>
      <c r="B107" s="24">
        <v>46478</v>
      </c>
      <c r="C107" s="36"/>
      <c r="D107" s="18">
        <v>32</v>
      </c>
      <c r="E107" s="6">
        <v>0</v>
      </c>
      <c r="F107" s="25"/>
      <c r="G107" s="26">
        <v>0</v>
      </c>
      <c r="H107" s="27">
        <v>0</v>
      </c>
      <c r="I107" s="26">
        <f t="shared" si="8"/>
        <v>0</v>
      </c>
      <c r="K107" s="17"/>
      <c r="L107" s="24">
        <v>46478</v>
      </c>
      <c r="M107" s="18"/>
      <c r="N107" s="18">
        <v>81</v>
      </c>
      <c r="O107" s="6">
        <f t="shared" si="9"/>
        <v>0.22857142857142856</v>
      </c>
      <c r="P107" s="25"/>
      <c r="Q107" s="26">
        <f t="shared" si="10"/>
        <v>0</v>
      </c>
    </row>
    <row r="108" spans="1:18" x14ac:dyDescent="0.25">
      <c r="A108" s="17"/>
      <c r="B108" s="24">
        <v>46479</v>
      </c>
      <c r="C108" s="36"/>
      <c r="D108" s="18">
        <v>33</v>
      </c>
      <c r="E108" s="6">
        <v>0</v>
      </c>
      <c r="F108" s="25"/>
      <c r="G108" s="26">
        <v>0</v>
      </c>
      <c r="H108" s="27">
        <v>0</v>
      </c>
      <c r="I108" s="26">
        <f t="shared" si="8"/>
        <v>0</v>
      </c>
      <c r="K108" s="17"/>
      <c r="L108" s="24">
        <v>46479</v>
      </c>
      <c r="M108" s="18"/>
      <c r="N108" s="18">
        <v>82</v>
      </c>
      <c r="O108" s="6">
        <f t="shared" si="9"/>
        <v>0.21904761904761905</v>
      </c>
      <c r="P108" s="25"/>
      <c r="Q108" s="26">
        <f t="shared" si="10"/>
        <v>0</v>
      </c>
    </row>
    <row r="109" spans="1:18" x14ac:dyDescent="0.25">
      <c r="A109" s="17"/>
      <c r="B109" s="24">
        <v>46480</v>
      </c>
      <c r="C109" s="36"/>
      <c r="D109" s="18">
        <v>34</v>
      </c>
      <c r="E109" s="6">
        <v>0</v>
      </c>
      <c r="F109" s="25"/>
      <c r="G109" s="26">
        <v>0</v>
      </c>
      <c r="H109" s="27">
        <v>0</v>
      </c>
      <c r="I109" s="26">
        <f t="shared" si="8"/>
        <v>0</v>
      </c>
      <c r="K109" s="17"/>
      <c r="L109" s="24">
        <v>46480</v>
      </c>
      <c r="M109" s="18"/>
      <c r="N109" s="18">
        <v>83</v>
      </c>
      <c r="O109" s="6">
        <f t="shared" si="9"/>
        <v>0.20952380952380953</v>
      </c>
      <c r="P109" s="25"/>
      <c r="Q109" s="26">
        <f t="shared" si="10"/>
        <v>0</v>
      </c>
    </row>
    <row r="110" spans="1:18" x14ac:dyDescent="0.25">
      <c r="A110" s="17"/>
      <c r="B110" s="24">
        <v>46481</v>
      </c>
      <c r="C110" s="36"/>
      <c r="D110" s="18">
        <v>35</v>
      </c>
      <c r="E110" s="6">
        <v>0</v>
      </c>
      <c r="F110" s="25"/>
      <c r="G110" s="26">
        <v>0</v>
      </c>
      <c r="H110" s="27">
        <v>0</v>
      </c>
      <c r="I110" s="26">
        <f t="shared" si="8"/>
        <v>0</v>
      </c>
      <c r="K110" s="17"/>
      <c r="L110" s="24">
        <v>46481</v>
      </c>
      <c r="M110" s="18"/>
      <c r="N110" s="18">
        <v>84</v>
      </c>
      <c r="O110" s="6">
        <f t="shared" si="9"/>
        <v>0.2</v>
      </c>
      <c r="P110" s="25"/>
      <c r="Q110" s="26">
        <f t="shared" si="10"/>
        <v>0</v>
      </c>
    </row>
    <row r="111" spans="1:18" x14ac:dyDescent="0.25">
      <c r="A111" s="17">
        <v>13</v>
      </c>
      <c r="B111" s="24">
        <v>46482</v>
      </c>
      <c r="C111" s="36"/>
      <c r="D111" s="18">
        <v>36</v>
      </c>
      <c r="E111" s="6">
        <v>0</v>
      </c>
      <c r="F111" s="25"/>
      <c r="G111" s="26">
        <v>0</v>
      </c>
      <c r="H111" s="27">
        <v>0</v>
      </c>
      <c r="I111" s="26">
        <f t="shared" si="8"/>
        <v>0</v>
      </c>
      <c r="K111" s="17">
        <v>13</v>
      </c>
      <c r="L111" s="24">
        <v>46482</v>
      </c>
      <c r="M111" s="18"/>
      <c r="N111" s="18">
        <v>85</v>
      </c>
      <c r="O111" s="6">
        <f t="shared" si="9"/>
        <v>0.19047619047619047</v>
      </c>
      <c r="P111" s="25"/>
      <c r="Q111" s="26">
        <f t="shared" si="10"/>
        <v>0</v>
      </c>
    </row>
    <row r="112" spans="1:18" x14ac:dyDescent="0.25">
      <c r="A112" s="17"/>
      <c r="B112" s="24">
        <v>46483</v>
      </c>
      <c r="C112" s="36"/>
      <c r="D112" s="18">
        <v>37</v>
      </c>
      <c r="E112" s="6">
        <v>0</v>
      </c>
      <c r="F112" s="25"/>
      <c r="G112" s="26">
        <v>0</v>
      </c>
      <c r="H112" s="27">
        <v>0</v>
      </c>
      <c r="I112" s="26">
        <f t="shared" si="8"/>
        <v>0</v>
      </c>
      <c r="K112" s="17"/>
      <c r="L112" s="24">
        <v>46483</v>
      </c>
      <c r="M112" s="18"/>
      <c r="N112" s="18">
        <v>86</v>
      </c>
      <c r="O112" s="6">
        <f t="shared" si="9"/>
        <v>0.18095238095238095</v>
      </c>
      <c r="P112" s="25"/>
      <c r="Q112" s="26">
        <f t="shared" si="10"/>
        <v>0</v>
      </c>
    </row>
    <row r="113" spans="1:17" x14ac:dyDescent="0.25">
      <c r="A113" s="17"/>
      <c r="B113" s="24">
        <v>46484</v>
      </c>
      <c r="C113" s="36"/>
      <c r="D113" s="18">
        <v>38</v>
      </c>
      <c r="E113" s="6">
        <v>0</v>
      </c>
      <c r="F113" s="25"/>
      <c r="G113" s="26">
        <v>0</v>
      </c>
      <c r="H113" s="27">
        <v>0</v>
      </c>
      <c r="I113" s="26">
        <f t="shared" si="8"/>
        <v>0</v>
      </c>
      <c r="K113" s="17"/>
      <c r="L113" s="24">
        <v>46484</v>
      </c>
      <c r="M113" s="18"/>
      <c r="N113" s="18">
        <v>87</v>
      </c>
      <c r="O113" s="6">
        <f t="shared" si="9"/>
        <v>0.17142857142857143</v>
      </c>
      <c r="P113" s="25"/>
      <c r="Q113" s="26">
        <f t="shared" si="10"/>
        <v>0</v>
      </c>
    </row>
    <row r="114" spans="1:17" x14ac:dyDescent="0.25">
      <c r="A114" s="17"/>
      <c r="B114" s="24">
        <v>46485</v>
      </c>
      <c r="C114" s="36"/>
      <c r="D114" s="18">
        <v>39</v>
      </c>
      <c r="E114" s="6">
        <v>0</v>
      </c>
      <c r="F114" s="25"/>
      <c r="G114" s="26">
        <v>0</v>
      </c>
      <c r="H114" s="27">
        <v>0</v>
      </c>
      <c r="I114" s="26">
        <f t="shared" si="8"/>
        <v>0</v>
      </c>
      <c r="K114" s="17"/>
      <c r="L114" s="24">
        <v>46485</v>
      </c>
      <c r="M114" s="18"/>
      <c r="N114" s="18">
        <v>88</v>
      </c>
      <c r="O114" s="6">
        <f t="shared" si="9"/>
        <v>0.16190476190476191</v>
      </c>
      <c r="P114" s="25"/>
      <c r="Q114" s="26">
        <f t="shared" si="10"/>
        <v>0</v>
      </c>
    </row>
    <row r="115" spans="1:17" x14ac:dyDescent="0.25">
      <c r="A115" s="17"/>
      <c r="B115" s="24">
        <v>46486</v>
      </c>
      <c r="C115" s="36"/>
      <c r="D115" s="18">
        <v>40</v>
      </c>
      <c r="E115" s="6">
        <v>0</v>
      </c>
      <c r="F115" s="25"/>
      <c r="G115" s="26">
        <v>0</v>
      </c>
      <c r="H115" s="27">
        <v>0</v>
      </c>
      <c r="I115" s="26">
        <f t="shared" si="8"/>
        <v>0</v>
      </c>
      <c r="K115" s="17"/>
      <c r="L115" s="24">
        <v>46486</v>
      </c>
      <c r="M115" s="18"/>
      <c r="N115" s="18">
        <v>89</v>
      </c>
      <c r="O115" s="6">
        <f t="shared" si="9"/>
        <v>0.15238095238095239</v>
      </c>
      <c r="P115" s="25"/>
      <c r="Q115" s="26">
        <f t="shared" si="10"/>
        <v>0</v>
      </c>
    </row>
    <row r="116" spans="1:17" x14ac:dyDescent="0.25">
      <c r="A116" s="17"/>
      <c r="B116" s="24">
        <v>46487</v>
      </c>
      <c r="C116" s="36"/>
      <c r="D116" s="18">
        <v>41</v>
      </c>
      <c r="E116" s="6">
        <v>0</v>
      </c>
      <c r="F116" s="25"/>
      <c r="G116" s="26">
        <v>0</v>
      </c>
      <c r="H116" s="27">
        <v>0</v>
      </c>
      <c r="I116" s="26">
        <f t="shared" si="8"/>
        <v>0</v>
      </c>
      <c r="K116" s="17"/>
      <c r="L116" s="24">
        <v>46487</v>
      </c>
      <c r="M116" s="18"/>
      <c r="N116" s="18">
        <v>90</v>
      </c>
      <c r="O116" s="6">
        <f t="shared" si="9"/>
        <v>0.14285714285714285</v>
      </c>
      <c r="P116" s="25"/>
      <c r="Q116" s="26">
        <f t="shared" si="10"/>
        <v>0</v>
      </c>
    </row>
    <row r="117" spans="1:17" x14ac:dyDescent="0.25">
      <c r="A117" s="17"/>
      <c r="B117" s="24">
        <v>46488</v>
      </c>
      <c r="C117" s="36"/>
      <c r="D117" s="18">
        <v>42</v>
      </c>
      <c r="E117" s="6">
        <v>0</v>
      </c>
      <c r="F117" s="25"/>
      <c r="G117" s="26">
        <v>0</v>
      </c>
      <c r="H117" s="27">
        <v>0</v>
      </c>
      <c r="I117" s="26">
        <f t="shared" si="8"/>
        <v>0</v>
      </c>
      <c r="K117" s="17"/>
      <c r="L117" s="24">
        <v>46488</v>
      </c>
      <c r="M117" s="18"/>
      <c r="N117" s="18">
        <v>91</v>
      </c>
      <c r="O117" s="6">
        <f t="shared" si="9"/>
        <v>0.13333333333333333</v>
      </c>
      <c r="P117" s="25"/>
      <c r="Q117" s="26">
        <f t="shared" si="10"/>
        <v>0</v>
      </c>
    </row>
    <row r="118" spans="1:17" x14ac:dyDescent="0.25">
      <c r="A118" s="17">
        <v>14</v>
      </c>
      <c r="B118" s="24">
        <v>46489</v>
      </c>
      <c r="C118" s="36"/>
      <c r="D118" s="18">
        <v>43</v>
      </c>
      <c r="E118" s="6">
        <v>0</v>
      </c>
      <c r="F118" s="25"/>
      <c r="G118" s="26">
        <v>0</v>
      </c>
      <c r="H118" s="27">
        <v>0</v>
      </c>
      <c r="I118" s="26">
        <f t="shared" si="8"/>
        <v>0</v>
      </c>
      <c r="K118" s="17">
        <v>14</v>
      </c>
      <c r="L118" s="24">
        <v>46489</v>
      </c>
      <c r="M118" s="18"/>
      <c r="N118" s="18">
        <v>92</v>
      </c>
      <c r="O118" s="6">
        <f t="shared" si="9"/>
        <v>0.12380952380952381</v>
      </c>
      <c r="P118" s="25"/>
      <c r="Q118" s="26">
        <f t="shared" si="10"/>
        <v>0</v>
      </c>
    </row>
    <row r="119" spans="1:17" x14ac:dyDescent="0.25">
      <c r="A119" s="17"/>
      <c r="B119" s="24">
        <v>46490</v>
      </c>
      <c r="C119" s="36"/>
      <c r="D119" s="18">
        <v>44</v>
      </c>
      <c r="E119" s="6">
        <v>0</v>
      </c>
      <c r="F119" s="25"/>
      <c r="G119" s="26">
        <v>0</v>
      </c>
      <c r="H119" s="27">
        <v>0</v>
      </c>
      <c r="I119" s="26">
        <f t="shared" si="8"/>
        <v>0</v>
      </c>
      <c r="K119" s="17"/>
      <c r="L119" s="24">
        <v>46490</v>
      </c>
      <c r="M119" s="18"/>
      <c r="N119" s="18">
        <v>93</v>
      </c>
      <c r="O119" s="6">
        <f t="shared" si="9"/>
        <v>0.11428571428571428</v>
      </c>
      <c r="P119" s="25"/>
      <c r="Q119" s="26">
        <f t="shared" si="10"/>
        <v>0</v>
      </c>
    </row>
    <row r="120" spans="1:17" x14ac:dyDescent="0.25">
      <c r="A120" s="17"/>
      <c r="B120" s="24">
        <v>46491</v>
      </c>
      <c r="C120" s="36"/>
      <c r="D120" s="18">
        <v>45</v>
      </c>
      <c r="E120" s="6">
        <v>0</v>
      </c>
      <c r="F120" s="25"/>
      <c r="G120" s="26">
        <v>0</v>
      </c>
      <c r="H120" s="27">
        <v>0</v>
      </c>
      <c r="I120" s="26">
        <f t="shared" si="8"/>
        <v>0</v>
      </c>
      <c r="K120" s="17"/>
      <c r="L120" s="24">
        <v>46491</v>
      </c>
      <c r="M120" s="18"/>
      <c r="N120" s="18">
        <v>94</v>
      </c>
      <c r="O120" s="6">
        <f t="shared" si="9"/>
        <v>0.10476190476190476</v>
      </c>
      <c r="P120" s="25"/>
      <c r="Q120" s="26">
        <f t="shared" si="10"/>
        <v>0</v>
      </c>
    </row>
    <row r="121" spans="1:17" x14ac:dyDescent="0.25">
      <c r="A121" s="17"/>
      <c r="B121" s="24">
        <v>46492</v>
      </c>
      <c r="C121" s="36"/>
      <c r="D121" s="18">
        <v>46</v>
      </c>
      <c r="E121" s="6">
        <v>0</v>
      </c>
      <c r="F121" s="25"/>
      <c r="G121" s="26">
        <v>0</v>
      </c>
      <c r="H121" s="27">
        <v>0</v>
      </c>
      <c r="I121" s="26">
        <f t="shared" si="8"/>
        <v>0</v>
      </c>
      <c r="K121" s="17"/>
      <c r="L121" s="24">
        <v>46492</v>
      </c>
      <c r="M121" s="18"/>
      <c r="N121" s="18">
        <v>95</v>
      </c>
      <c r="O121" s="6">
        <f t="shared" si="9"/>
        <v>9.5238095238095233E-2</v>
      </c>
      <c r="P121" s="25"/>
      <c r="Q121" s="26">
        <f t="shared" si="10"/>
        <v>0</v>
      </c>
    </row>
    <row r="122" spans="1:17" x14ac:dyDescent="0.25">
      <c r="A122" s="17"/>
      <c r="B122" s="24">
        <v>46493</v>
      </c>
      <c r="C122" s="36"/>
      <c r="D122" s="18">
        <v>47</v>
      </c>
      <c r="E122" s="6">
        <v>0</v>
      </c>
      <c r="F122" s="25"/>
      <c r="G122" s="26">
        <v>0</v>
      </c>
      <c r="H122" s="27">
        <v>0</v>
      </c>
      <c r="I122" s="26">
        <f t="shared" si="8"/>
        <v>0</v>
      </c>
      <c r="K122" s="17"/>
      <c r="L122" s="24">
        <v>46493</v>
      </c>
      <c r="M122" s="18"/>
      <c r="N122" s="18">
        <v>96</v>
      </c>
      <c r="O122" s="6">
        <f t="shared" si="9"/>
        <v>8.5714285714285715E-2</v>
      </c>
      <c r="P122" s="25"/>
      <c r="Q122" s="26">
        <f t="shared" si="10"/>
        <v>0</v>
      </c>
    </row>
    <row r="123" spans="1:17" x14ac:dyDescent="0.25">
      <c r="A123" s="17"/>
      <c r="B123" s="24">
        <v>46494</v>
      </c>
      <c r="C123" s="36"/>
      <c r="D123" s="18">
        <v>48</v>
      </c>
      <c r="E123" s="6">
        <v>0</v>
      </c>
      <c r="F123" s="25"/>
      <c r="G123" s="26">
        <v>0</v>
      </c>
      <c r="H123" s="27">
        <v>0</v>
      </c>
      <c r="I123" s="26">
        <f t="shared" si="8"/>
        <v>0</v>
      </c>
      <c r="K123" s="17"/>
      <c r="L123" s="24">
        <v>46494</v>
      </c>
      <c r="M123" s="18"/>
      <c r="N123" s="18">
        <v>97</v>
      </c>
      <c r="O123" s="6">
        <f t="shared" si="9"/>
        <v>7.6190476190476197E-2</v>
      </c>
      <c r="P123" s="25"/>
      <c r="Q123" s="26">
        <f t="shared" si="10"/>
        <v>0</v>
      </c>
    </row>
    <row r="124" spans="1:17" x14ac:dyDescent="0.25">
      <c r="A124" s="17"/>
      <c r="B124" s="24">
        <v>46495</v>
      </c>
      <c r="C124" s="36"/>
      <c r="D124" s="18">
        <v>49</v>
      </c>
      <c r="E124" s="6">
        <v>0</v>
      </c>
      <c r="F124" s="25"/>
      <c r="G124" s="26">
        <v>0</v>
      </c>
      <c r="H124" s="27">
        <v>0</v>
      </c>
      <c r="I124" s="26">
        <f t="shared" si="8"/>
        <v>0</v>
      </c>
      <c r="K124" s="17"/>
      <c r="L124" s="24">
        <v>46495</v>
      </c>
      <c r="M124" s="18"/>
      <c r="N124" s="18">
        <v>98</v>
      </c>
      <c r="O124" s="6">
        <f t="shared" si="9"/>
        <v>6.6666666666666666E-2</v>
      </c>
      <c r="P124" s="25"/>
      <c r="Q124" s="26">
        <f t="shared" si="10"/>
        <v>0</v>
      </c>
    </row>
    <row r="125" spans="1:17" x14ac:dyDescent="0.25">
      <c r="A125" s="17">
        <v>15</v>
      </c>
      <c r="B125" s="24">
        <v>46496</v>
      </c>
      <c r="C125" s="36"/>
      <c r="D125" s="18">
        <v>50</v>
      </c>
      <c r="E125" s="6">
        <v>0</v>
      </c>
      <c r="F125" s="25"/>
      <c r="G125" s="26">
        <v>0</v>
      </c>
      <c r="H125" s="27">
        <v>0</v>
      </c>
      <c r="I125" s="26">
        <f t="shared" si="8"/>
        <v>0</v>
      </c>
      <c r="K125" s="17">
        <v>15</v>
      </c>
      <c r="L125" s="24">
        <v>46496</v>
      </c>
      <c r="M125" s="18"/>
      <c r="N125" s="18">
        <v>99</v>
      </c>
      <c r="O125" s="6">
        <f t="shared" si="9"/>
        <v>5.7142857142857141E-2</v>
      </c>
      <c r="P125" s="25"/>
      <c r="Q125" s="26">
        <f t="shared" si="10"/>
        <v>0</v>
      </c>
    </row>
    <row r="126" spans="1:17" x14ac:dyDescent="0.25">
      <c r="A126" s="17"/>
      <c r="B126" s="24">
        <v>46497</v>
      </c>
      <c r="C126" s="36"/>
      <c r="D126" s="18">
        <v>51</v>
      </c>
      <c r="E126" s="6">
        <v>0</v>
      </c>
      <c r="F126" s="25"/>
      <c r="G126" s="26">
        <v>0</v>
      </c>
      <c r="H126" s="27">
        <v>0</v>
      </c>
      <c r="I126" s="26">
        <f t="shared" si="8"/>
        <v>0</v>
      </c>
      <c r="K126" s="17"/>
      <c r="L126" s="24">
        <v>46497</v>
      </c>
      <c r="M126" s="18"/>
      <c r="N126" s="18">
        <v>100</v>
      </c>
      <c r="O126" s="6">
        <f t="shared" si="9"/>
        <v>4.7619047619047616E-2</v>
      </c>
      <c r="P126" s="25"/>
      <c r="Q126" s="26">
        <f t="shared" si="10"/>
        <v>0</v>
      </c>
    </row>
    <row r="127" spans="1:17" x14ac:dyDescent="0.25">
      <c r="A127" s="17"/>
      <c r="B127" s="24">
        <v>46498</v>
      </c>
      <c r="C127" s="36"/>
      <c r="D127" s="18">
        <v>52</v>
      </c>
      <c r="E127" s="6">
        <v>0</v>
      </c>
      <c r="F127" s="25"/>
      <c r="G127" s="26">
        <v>0</v>
      </c>
      <c r="H127" s="27">
        <v>0</v>
      </c>
      <c r="I127" s="26">
        <f t="shared" si="8"/>
        <v>0</v>
      </c>
      <c r="K127" s="17"/>
      <c r="L127" s="24">
        <v>46498</v>
      </c>
      <c r="M127" s="18"/>
      <c r="N127" s="18">
        <v>101</v>
      </c>
      <c r="O127" s="6">
        <f t="shared" si="9"/>
        <v>3.8095238095238099E-2</v>
      </c>
      <c r="P127" s="25"/>
      <c r="Q127" s="26">
        <f t="shared" si="10"/>
        <v>0</v>
      </c>
    </row>
    <row r="128" spans="1:17" x14ac:dyDescent="0.25">
      <c r="A128" s="17"/>
      <c r="B128" s="24">
        <v>46499</v>
      </c>
      <c r="C128" s="36"/>
      <c r="D128" s="18">
        <v>53</v>
      </c>
      <c r="E128" s="6">
        <v>0</v>
      </c>
      <c r="F128" s="25"/>
      <c r="G128" s="26">
        <v>0</v>
      </c>
      <c r="H128" s="27">
        <v>0</v>
      </c>
      <c r="I128" s="26">
        <f t="shared" si="8"/>
        <v>0</v>
      </c>
      <c r="K128" s="17"/>
      <c r="L128" s="24">
        <v>46499</v>
      </c>
      <c r="M128" s="18"/>
      <c r="N128" s="18">
        <v>102</v>
      </c>
      <c r="O128" s="6">
        <f t="shared" si="9"/>
        <v>2.8571428571428571E-2</v>
      </c>
      <c r="P128" s="25"/>
      <c r="Q128" s="26">
        <f t="shared" si="10"/>
        <v>0</v>
      </c>
    </row>
    <row r="129" spans="1:17" x14ac:dyDescent="0.25">
      <c r="A129" s="17"/>
      <c r="B129" s="24">
        <v>46500</v>
      </c>
      <c r="C129" s="36"/>
      <c r="D129" s="18">
        <v>54</v>
      </c>
      <c r="E129" s="6">
        <v>0</v>
      </c>
      <c r="F129" s="25"/>
      <c r="G129" s="26">
        <v>0</v>
      </c>
      <c r="H129" s="27">
        <v>0</v>
      </c>
      <c r="I129" s="26">
        <f t="shared" si="8"/>
        <v>0</v>
      </c>
      <c r="K129" s="17"/>
      <c r="L129" s="24">
        <v>46500</v>
      </c>
      <c r="M129" s="18"/>
      <c r="N129" s="18">
        <v>103</v>
      </c>
      <c r="O129" s="6">
        <f t="shared" si="9"/>
        <v>1.9047619047619049E-2</v>
      </c>
      <c r="P129" s="25"/>
      <c r="Q129" s="26">
        <f t="shared" si="10"/>
        <v>0</v>
      </c>
    </row>
    <row r="130" spans="1:17" x14ac:dyDescent="0.25">
      <c r="A130" s="17"/>
      <c r="B130" s="24">
        <v>46501</v>
      </c>
      <c r="C130" s="36"/>
      <c r="D130" s="18">
        <v>55</v>
      </c>
      <c r="E130" s="6">
        <v>0</v>
      </c>
      <c r="F130" s="25"/>
      <c r="G130" s="26">
        <v>0</v>
      </c>
      <c r="H130" s="27">
        <v>0</v>
      </c>
      <c r="I130" s="26">
        <f t="shared" si="8"/>
        <v>0</v>
      </c>
      <c r="K130" s="17"/>
      <c r="L130" s="24">
        <v>46501</v>
      </c>
      <c r="M130" s="18"/>
      <c r="N130" s="18">
        <v>104</v>
      </c>
      <c r="O130" s="6">
        <f t="shared" si="9"/>
        <v>9.5238095238095247E-3</v>
      </c>
      <c r="P130" s="25"/>
      <c r="Q130" s="26">
        <f t="shared" si="10"/>
        <v>0</v>
      </c>
    </row>
    <row r="131" spans="1:17" x14ac:dyDescent="0.25">
      <c r="A131" s="17"/>
      <c r="B131" s="24">
        <v>46502</v>
      </c>
      <c r="C131" s="36"/>
      <c r="D131" s="18">
        <v>56</v>
      </c>
      <c r="E131" s="6">
        <v>0</v>
      </c>
      <c r="F131" s="25"/>
      <c r="G131" s="26">
        <v>0</v>
      </c>
      <c r="H131" s="27">
        <v>0</v>
      </c>
      <c r="I131" s="26">
        <f t="shared" si="8"/>
        <v>0</v>
      </c>
      <c r="K131" s="17"/>
      <c r="L131" s="24">
        <v>46502</v>
      </c>
      <c r="M131" s="18"/>
      <c r="N131" s="18">
        <v>105</v>
      </c>
      <c r="O131" s="6">
        <f t="shared" si="9"/>
        <v>0</v>
      </c>
      <c r="P131" s="25"/>
      <c r="Q131" s="26">
        <f t="shared" si="10"/>
        <v>0</v>
      </c>
    </row>
  </sheetData>
  <mergeCells count="13">
    <mergeCell ref="A16:B16"/>
    <mergeCell ref="A8:I8"/>
    <mergeCell ref="A11:B11"/>
    <mergeCell ref="A12:B12"/>
    <mergeCell ref="A13:B13"/>
    <mergeCell ref="A15:B15"/>
    <mergeCell ref="K24:Q24"/>
    <mergeCell ref="A17:B17"/>
    <mergeCell ref="A18:B18"/>
    <mergeCell ref="A19:B19"/>
    <mergeCell ref="A21:B21"/>
    <mergeCell ref="E21:G21"/>
    <mergeCell ref="E24:I24"/>
  </mergeCells>
  <pageMargins left="0.7" right="0.7" top="0.75" bottom="0.75" header="0.3" footer="0.3"/>
  <pageSetup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e908f4-239e-499a-bcf0-6cc674af60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698ED4D01AE74088CAEF6207B7A39E" ma:contentTypeVersion="5" ma:contentTypeDescription="Create a new document." ma:contentTypeScope="" ma:versionID="eb6f90e4ed33c333e5c1739dd0bd47fc">
  <xsd:schema xmlns:xsd="http://www.w3.org/2001/XMLSchema" xmlns:xs="http://www.w3.org/2001/XMLSchema" xmlns:p="http://schemas.microsoft.com/office/2006/metadata/properties" xmlns:ns3="2be908f4-239e-499a-bcf0-6cc674af60bf" targetNamespace="http://schemas.microsoft.com/office/2006/metadata/properties" ma:root="true" ma:fieldsID="7b507435808b4e2775f7fd27ba371e50" ns3:_="">
    <xsd:import namespace="2be908f4-239e-499a-bcf0-6cc674af60b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908f4-239e-499a-bcf0-6cc674af60b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E441F-5C87-4072-956C-E3F42B86C34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be908f4-239e-499a-bcf0-6cc674af60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7B4397-1108-4580-8E30-7DFF38D945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AD035-F39E-4E90-A30B-A29E056FB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908f4-239e-499a-bcf0-6cc674af60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 2026</vt:lpstr>
      <vt:lpstr>Spring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Amaral, Christopher</dc:creator>
  <cp:lastModifiedBy>Amaral, Christopher</cp:lastModifiedBy>
  <dcterms:created xsi:type="dcterms:W3CDTF">2026-08-25T20:33:31Z</dcterms:created>
  <dcterms:modified xsi:type="dcterms:W3CDTF">2026-08-25T20:39:10Z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0x0101002B698ED4D01AE74088CAEF6207B7A39E</vt:lpwstr>
  </property>
</Properties>
</file>