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in2\Control\Financial Services\Accounts Receivable\Fee Spreadsheets\Refund Rules\Online Counseling Schedules\"/>
    </mc:Choice>
  </mc:AlternateContent>
  <xr:revisionPtr revIDLastSave="0" documentId="13_ncr:1_{EF04736E-498F-45A7-A6BA-94F398728BE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all 2025" sheetId="3" r:id="rId1"/>
    <sheet name="Spring 2026" sheetId="4" r:id="rId2"/>
    <sheet name="Summer 2026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3" l="1"/>
  <c r="G83" i="3" s="1"/>
  <c r="C21" i="4"/>
  <c r="G28" i="4" s="1"/>
  <c r="C21" i="5"/>
  <c r="G102" i="5" s="1"/>
  <c r="G50" i="4" l="1"/>
  <c r="O41" i="4"/>
  <c r="G84" i="4"/>
  <c r="G74" i="4"/>
  <c r="H74" i="4" s="1"/>
  <c r="G26" i="4"/>
  <c r="G77" i="4"/>
  <c r="G58" i="4"/>
  <c r="G36" i="4"/>
  <c r="G66" i="4"/>
  <c r="G37" i="5"/>
  <c r="G72" i="5"/>
  <c r="G56" i="5"/>
  <c r="G35" i="5"/>
  <c r="G54" i="5"/>
  <c r="G119" i="5"/>
  <c r="G97" i="5"/>
  <c r="G34" i="5"/>
  <c r="F37" i="5"/>
  <c r="G69" i="5"/>
  <c r="G53" i="5"/>
  <c r="G118" i="5"/>
  <c r="G94" i="5"/>
  <c r="G33" i="5"/>
  <c r="F36" i="5"/>
  <c r="G68" i="5"/>
  <c r="G52" i="5"/>
  <c r="G117" i="5"/>
  <c r="G89" i="5"/>
  <c r="G26" i="5"/>
  <c r="G29" i="5"/>
  <c r="F32" i="5"/>
  <c r="G64" i="5"/>
  <c r="G48" i="5"/>
  <c r="G113" i="5"/>
  <c r="G86" i="5"/>
  <c r="G81" i="5"/>
  <c r="G70" i="5"/>
  <c r="F40" i="5"/>
  <c r="G121" i="5"/>
  <c r="F38" i="5"/>
  <c r="G43" i="5"/>
  <c r="G27" i="5"/>
  <c r="F30" i="5"/>
  <c r="G62" i="5"/>
  <c r="G46" i="5"/>
  <c r="G111" i="5"/>
  <c r="G42" i="5"/>
  <c r="F26" i="5"/>
  <c r="F29" i="5"/>
  <c r="G61" i="5"/>
  <c r="G45" i="5"/>
  <c r="G110" i="5"/>
  <c r="G78" i="5"/>
  <c r="G41" i="5"/>
  <c r="F44" i="5"/>
  <c r="F28" i="5"/>
  <c r="G60" i="5"/>
  <c r="G44" i="5"/>
  <c r="G105" i="5"/>
  <c r="O63" i="3"/>
  <c r="O55" i="3"/>
  <c r="O47" i="3"/>
  <c r="O39" i="3"/>
  <c r="O31" i="3"/>
  <c r="G90" i="3"/>
  <c r="G82" i="3"/>
  <c r="O62" i="3"/>
  <c r="O54" i="3"/>
  <c r="O46" i="3"/>
  <c r="O38" i="3"/>
  <c r="O30" i="3"/>
  <c r="G75" i="3"/>
  <c r="G89" i="3"/>
  <c r="G81" i="3"/>
  <c r="F45" i="3"/>
  <c r="O61" i="3"/>
  <c r="O53" i="3"/>
  <c r="O45" i="3"/>
  <c r="O37" i="3"/>
  <c r="O29" i="3"/>
  <c r="G96" i="3"/>
  <c r="G88" i="3"/>
  <c r="G80" i="3"/>
  <c r="O26" i="3"/>
  <c r="O60" i="3"/>
  <c r="O52" i="3"/>
  <c r="O44" i="3"/>
  <c r="O36" i="3"/>
  <c r="O28" i="3"/>
  <c r="G95" i="3"/>
  <c r="G87" i="3"/>
  <c r="G79" i="3"/>
  <c r="O67" i="3"/>
  <c r="O59" i="3"/>
  <c r="O51" i="3"/>
  <c r="O43" i="3"/>
  <c r="O35" i="3"/>
  <c r="O27" i="3"/>
  <c r="G94" i="3"/>
  <c r="G86" i="3"/>
  <c r="G78" i="3"/>
  <c r="O66" i="3"/>
  <c r="O58" i="3"/>
  <c r="O50" i="3"/>
  <c r="O42" i="3"/>
  <c r="O34" i="3"/>
  <c r="G93" i="3"/>
  <c r="G85" i="3"/>
  <c r="G77" i="3"/>
  <c r="O65" i="3"/>
  <c r="O57" i="3"/>
  <c r="O49" i="3"/>
  <c r="O41" i="3"/>
  <c r="O33" i="3"/>
  <c r="G92" i="3"/>
  <c r="G84" i="3"/>
  <c r="G76" i="3"/>
  <c r="O64" i="3"/>
  <c r="O56" i="3"/>
  <c r="O48" i="3"/>
  <c r="O40" i="3"/>
  <c r="O32" i="3"/>
  <c r="G91" i="3"/>
  <c r="O40" i="4"/>
  <c r="G43" i="4"/>
  <c r="G35" i="4"/>
  <c r="G27" i="4"/>
  <c r="G73" i="4"/>
  <c r="G65" i="4"/>
  <c r="G57" i="4"/>
  <c r="G49" i="4"/>
  <c r="F43" i="4"/>
  <c r="F35" i="4"/>
  <c r="F27" i="4"/>
  <c r="G91" i="4"/>
  <c r="G83" i="4"/>
  <c r="O37" i="4"/>
  <c r="G42" i="4"/>
  <c r="G34" i="4"/>
  <c r="G72" i="4"/>
  <c r="G64" i="4"/>
  <c r="G56" i="4"/>
  <c r="G48" i="4"/>
  <c r="F42" i="4"/>
  <c r="F34" i="4"/>
  <c r="G90" i="4"/>
  <c r="G82" i="4"/>
  <c r="O36" i="4"/>
  <c r="G41" i="4"/>
  <c r="G33" i="4"/>
  <c r="G71" i="4"/>
  <c r="G63" i="4"/>
  <c r="G55" i="4"/>
  <c r="G47" i="4"/>
  <c r="F41" i="4"/>
  <c r="F33" i="4"/>
  <c r="G75" i="4"/>
  <c r="G89" i="4"/>
  <c r="G81" i="4"/>
  <c r="G79" i="4"/>
  <c r="F44" i="4"/>
  <c r="F36" i="4"/>
  <c r="F28" i="4"/>
  <c r="G92" i="4"/>
  <c r="G76" i="4"/>
  <c r="O33" i="4"/>
  <c r="G40" i="4"/>
  <c r="G32" i="4"/>
  <c r="G70" i="4"/>
  <c r="G62" i="4"/>
  <c r="G54" i="4"/>
  <c r="G46" i="4"/>
  <c r="F40" i="4"/>
  <c r="F32" i="4"/>
  <c r="G96" i="4"/>
  <c r="H96" i="4" s="1"/>
  <c r="G88" i="4"/>
  <c r="G80" i="4"/>
  <c r="O32" i="4"/>
  <c r="G39" i="4"/>
  <c r="G31" i="4"/>
  <c r="G69" i="4"/>
  <c r="G61" i="4"/>
  <c r="G53" i="4"/>
  <c r="G45" i="4"/>
  <c r="F39" i="4"/>
  <c r="F31" i="4"/>
  <c r="G95" i="4"/>
  <c r="H95" i="4" s="1"/>
  <c r="G87" i="4"/>
  <c r="O29" i="4"/>
  <c r="G38" i="4"/>
  <c r="G30" i="4"/>
  <c r="G68" i="4"/>
  <c r="G60" i="4"/>
  <c r="G52" i="4"/>
  <c r="G44" i="4"/>
  <c r="F38" i="4"/>
  <c r="F30" i="4"/>
  <c r="G94" i="4"/>
  <c r="H94" i="4" s="1"/>
  <c r="G86" i="4"/>
  <c r="G78" i="4"/>
  <c r="O26" i="4"/>
  <c r="O28" i="4"/>
  <c r="G37" i="4"/>
  <c r="G29" i="4"/>
  <c r="G67" i="4"/>
  <c r="G59" i="4"/>
  <c r="G51" i="4"/>
  <c r="F26" i="4"/>
  <c r="F37" i="4"/>
  <c r="F29" i="4"/>
  <c r="G93" i="4"/>
  <c r="G85" i="4"/>
  <c r="G36" i="5"/>
  <c r="G28" i="5"/>
  <c r="F39" i="5"/>
  <c r="F31" i="5"/>
  <c r="G71" i="5"/>
  <c r="G63" i="5"/>
  <c r="G55" i="5"/>
  <c r="G47" i="5"/>
  <c r="G120" i="5"/>
  <c r="G112" i="5"/>
  <c r="G104" i="5"/>
  <c r="G96" i="5"/>
  <c r="G88" i="5"/>
  <c r="G80" i="5"/>
  <c r="G103" i="5"/>
  <c r="G95" i="5"/>
  <c r="G87" i="5"/>
  <c r="G79" i="5"/>
  <c r="G109" i="5"/>
  <c r="G101" i="5"/>
  <c r="G93" i="5"/>
  <c r="G85" i="5"/>
  <c r="G77" i="5"/>
  <c r="G40" i="5"/>
  <c r="G32" i="5"/>
  <c r="F43" i="5"/>
  <c r="F35" i="5"/>
  <c r="F27" i="5"/>
  <c r="G67" i="5"/>
  <c r="G59" i="5"/>
  <c r="G51" i="5"/>
  <c r="G75" i="5"/>
  <c r="G116" i="5"/>
  <c r="G108" i="5"/>
  <c r="G100" i="5"/>
  <c r="G92" i="5"/>
  <c r="G84" i="5"/>
  <c r="G76" i="5"/>
  <c r="G39" i="5"/>
  <c r="G31" i="5"/>
  <c r="F42" i="5"/>
  <c r="F34" i="5"/>
  <c r="G74" i="5"/>
  <c r="G66" i="5"/>
  <c r="G58" i="5"/>
  <c r="G50" i="5"/>
  <c r="G123" i="5"/>
  <c r="H123" i="5" s="1"/>
  <c r="G115" i="5"/>
  <c r="G107" i="5"/>
  <c r="G99" i="5"/>
  <c r="G91" i="5"/>
  <c r="G83" i="5"/>
  <c r="G38" i="5"/>
  <c r="G30" i="5"/>
  <c r="F41" i="5"/>
  <c r="F33" i="5"/>
  <c r="G73" i="5"/>
  <c r="G65" i="5"/>
  <c r="G57" i="5"/>
  <c r="G49" i="5"/>
  <c r="G122" i="5"/>
  <c r="H122" i="5" s="1"/>
  <c r="G114" i="5"/>
  <c r="G106" i="5"/>
  <c r="G98" i="5"/>
  <c r="G90" i="5"/>
  <c r="G82" i="5"/>
  <c r="O39" i="4"/>
  <c r="O35" i="4"/>
  <c r="O31" i="4"/>
  <c r="O27" i="4"/>
  <c r="O42" i="4"/>
  <c r="O38" i="4"/>
  <c r="O34" i="4"/>
  <c r="O30" i="4"/>
  <c r="G52" i="3"/>
  <c r="G58" i="3"/>
  <c r="F34" i="3"/>
  <c r="G26" i="3"/>
  <c r="F33" i="3"/>
  <c r="G35" i="3"/>
  <c r="G34" i="3"/>
  <c r="F42" i="3"/>
  <c r="F41" i="3"/>
  <c r="G74" i="3"/>
  <c r="G51" i="3"/>
  <c r="G28" i="3"/>
  <c r="F40" i="3"/>
  <c r="F32" i="3"/>
  <c r="G68" i="3"/>
  <c r="G50" i="3"/>
  <c r="G27" i="3"/>
  <c r="F39" i="3"/>
  <c r="F31" i="3"/>
  <c r="G67" i="3"/>
  <c r="G44" i="3"/>
  <c r="F26" i="3"/>
  <c r="F38" i="3"/>
  <c r="F30" i="3"/>
  <c r="G66" i="3"/>
  <c r="G43" i="3"/>
  <c r="F27" i="3"/>
  <c r="F37" i="3"/>
  <c r="F29" i="3"/>
  <c r="G60" i="3"/>
  <c r="G42" i="3"/>
  <c r="F44" i="3"/>
  <c r="F36" i="3"/>
  <c r="F28" i="3"/>
  <c r="G59" i="3"/>
  <c r="G36" i="3"/>
  <c r="F43" i="3"/>
  <c r="F35" i="3"/>
  <c r="G73" i="3"/>
  <c r="G65" i="3"/>
  <c r="G57" i="3"/>
  <c r="G49" i="3"/>
  <c r="G41" i="3"/>
  <c r="G33" i="3"/>
  <c r="G72" i="3"/>
  <c r="G64" i="3"/>
  <c r="G56" i="3"/>
  <c r="G48" i="3"/>
  <c r="G40" i="3"/>
  <c r="G32" i="3"/>
  <c r="G71" i="3"/>
  <c r="G63" i="3"/>
  <c r="G55" i="3"/>
  <c r="G47" i="3"/>
  <c r="G39" i="3"/>
  <c r="G31" i="3"/>
  <c r="G70" i="3"/>
  <c r="G62" i="3"/>
  <c r="G54" i="3"/>
  <c r="G46" i="3"/>
  <c r="G38" i="3"/>
  <c r="G30" i="3"/>
  <c r="G69" i="3"/>
  <c r="G61" i="3"/>
  <c r="G53" i="3"/>
  <c r="G45" i="3"/>
  <c r="G37" i="3"/>
  <c r="G29" i="3"/>
  <c r="C19" i="3"/>
  <c r="H78" i="5" l="1"/>
  <c r="C14" i="5"/>
  <c r="M63" i="5" s="1"/>
  <c r="C13" i="5"/>
  <c r="D76" i="5" s="1"/>
  <c r="C12" i="5"/>
  <c r="D33" i="5" s="1"/>
  <c r="C14" i="4"/>
  <c r="C13" i="4"/>
  <c r="D78" i="4" s="1"/>
  <c r="C12" i="4"/>
  <c r="D28" i="4" s="1"/>
  <c r="C14" i="3"/>
  <c r="M29" i="3" s="1"/>
  <c r="C13" i="3"/>
  <c r="C12" i="3"/>
  <c r="D37" i="3" s="1"/>
  <c r="C20" i="5"/>
  <c r="C19" i="5"/>
  <c r="C18" i="5"/>
  <c r="D79" i="5"/>
  <c r="D81" i="5"/>
  <c r="D82" i="5"/>
  <c r="D83" i="5"/>
  <c r="D87" i="5"/>
  <c r="D88" i="5"/>
  <c r="D89" i="5"/>
  <c r="D90" i="5"/>
  <c r="D91" i="5"/>
  <c r="D31" i="5"/>
  <c r="D32" i="5"/>
  <c r="D40" i="5"/>
  <c r="D44" i="5"/>
  <c r="C20" i="4"/>
  <c r="C19" i="4"/>
  <c r="C18" i="4"/>
  <c r="C20" i="3"/>
  <c r="C18" i="3"/>
  <c r="M46" i="4"/>
  <c r="O46" i="4" s="1"/>
  <c r="M48" i="4"/>
  <c r="O48" i="4" s="1"/>
  <c r="M49" i="4"/>
  <c r="O49" i="4" s="1"/>
  <c r="M54" i="4"/>
  <c r="O54" i="4" s="1"/>
  <c r="M56" i="4"/>
  <c r="O56" i="4" s="1"/>
  <c r="M57" i="4"/>
  <c r="O57" i="4" s="1"/>
  <c r="M62" i="4"/>
  <c r="O62" i="4" s="1"/>
  <c r="M64" i="4"/>
  <c r="O64" i="4" s="1"/>
  <c r="M65" i="4"/>
  <c r="O65" i="4" s="1"/>
  <c r="D91" i="4"/>
  <c r="D27" i="4"/>
  <c r="D34" i="4"/>
  <c r="D35" i="4"/>
  <c r="D42" i="4"/>
  <c r="D43" i="4"/>
  <c r="M60" i="3"/>
  <c r="D26" i="4"/>
  <c r="H88" i="3"/>
  <c r="O91" i="3"/>
  <c r="O123" i="3"/>
  <c r="H84" i="3"/>
  <c r="O96" i="3"/>
  <c r="O69" i="3"/>
  <c r="O101" i="3"/>
  <c r="H79" i="3"/>
  <c r="H95" i="3"/>
  <c r="H97" i="3"/>
  <c r="O76" i="3"/>
  <c r="O119" i="3"/>
  <c r="H114" i="3"/>
  <c r="O94" i="3"/>
  <c r="H89" i="3"/>
  <c r="O95" i="3"/>
  <c r="H100" i="5"/>
  <c r="H88" i="5"/>
  <c r="H81" i="5"/>
  <c r="H28" i="5"/>
  <c r="H41" i="5"/>
  <c r="H85" i="5"/>
  <c r="H101" i="3"/>
  <c r="H110" i="3"/>
  <c r="H107" i="3"/>
  <c r="H123" i="3"/>
  <c r="H109" i="5"/>
  <c r="H110" i="5"/>
  <c r="H118" i="5"/>
  <c r="H89" i="5"/>
  <c r="H76" i="5"/>
  <c r="H96" i="5"/>
  <c r="H93" i="5"/>
  <c r="H120" i="5"/>
  <c r="H48" i="5"/>
  <c r="H29" i="5"/>
  <c r="H50" i="5"/>
  <c r="H33" i="5"/>
  <c r="H66" i="5"/>
  <c r="H97" i="5"/>
  <c r="H58" i="5"/>
  <c r="H83" i="5"/>
  <c r="H63" i="5"/>
  <c r="H73" i="5"/>
  <c r="H111" i="5"/>
  <c r="H84" i="5"/>
  <c r="H36" i="5"/>
  <c r="H26" i="5"/>
  <c r="H113" i="5"/>
  <c r="H92" i="5"/>
  <c r="H64" i="5"/>
  <c r="H70" i="5"/>
  <c r="H31" i="5"/>
  <c r="H68" i="5"/>
  <c r="H65" i="5"/>
  <c r="H98" i="5"/>
  <c r="H94" i="5"/>
  <c r="H86" i="5"/>
  <c r="H57" i="5"/>
  <c r="H71" i="5"/>
  <c r="H43" i="5"/>
  <c r="H51" i="5"/>
  <c r="H72" i="5"/>
  <c r="H56" i="5"/>
  <c r="H90" i="5"/>
  <c r="H47" i="5"/>
  <c r="H39" i="5"/>
  <c r="H107" i="5"/>
  <c r="H49" i="5"/>
  <c r="H104" i="5"/>
  <c r="H77" i="5"/>
  <c r="H119" i="5"/>
  <c r="H79" i="5"/>
  <c r="H105" i="5"/>
  <c r="H67" i="5"/>
  <c r="H103" i="5"/>
  <c r="H54" i="5"/>
  <c r="H69" i="5"/>
  <c r="H117" i="5"/>
  <c r="H32" i="5"/>
  <c r="H52" i="5"/>
  <c r="H82" i="5"/>
  <c r="H75" i="5"/>
  <c r="H87" i="5"/>
  <c r="H99" i="5"/>
  <c r="H35" i="5"/>
  <c r="H91" i="5"/>
  <c r="H38" i="5"/>
  <c r="H40" i="5"/>
  <c r="H121" i="5"/>
  <c r="H80" i="5"/>
  <c r="H108" i="5"/>
  <c r="H114" i="5"/>
  <c r="H27" i="5"/>
  <c r="M64" i="5"/>
  <c r="M56" i="5"/>
  <c r="M40" i="5"/>
  <c r="M32" i="5"/>
  <c r="M39" i="5"/>
  <c r="M31" i="5"/>
  <c r="M61" i="5"/>
  <c r="M53" i="5"/>
  <c r="M57" i="5"/>
  <c r="M41" i="5"/>
  <c r="M30" i="5"/>
  <c r="M60" i="5"/>
  <c r="M28" i="5"/>
  <c r="M49" i="5"/>
  <c r="M26" i="5"/>
  <c r="M59" i="5"/>
  <c r="M27" i="5"/>
  <c r="M33" i="5"/>
  <c r="M58" i="5"/>
  <c r="M50" i="5"/>
  <c r="D90" i="4"/>
  <c r="D88" i="4"/>
  <c r="O130" i="4"/>
  <c r="O73" i="4"/>
  <c r="H80" i="4"/>
  <c r="H93" i="4"/>
  <c r="H118" i="4"/>
  <c r="O75" i="4"/>
  <c r="O118" i="4"/>
  <c r="O99" i="4"/>
  <c r="H48" i="4"/>
  <c r="H103" i="4"/>
  <c r="O124" i="4"/>
  <c r="O116" i="4"/>
  <c r="H114" i="4"/>
  <c r="O94" i="4"/>
  <c r="H82" i="4"/>
  <c r="O110" i="4"/>
  <c r="O76" i="4"/>
  <c r="H116" i="4"/>
  <c r="H91" i="4"/>
  <c r="H129" i="4"/>
  <c r="O71" i="4"/>
  <c r="O101" i="4"/>
  <c r="H119" i="4"/>
  <c r="H124" i="4"/>
  <c r="O119" i="4"/>
  <c r="H123" i="4"/>
  <c r="O128" i="4"/>
  <c r="H107" i="4"/>
  <c r="O112" i="4"/>
  <c r="H121" i="4"/>
  <c r="H89" i="4"/>
  <c r="O69" i="4"/>
  <c r="O117" i="4"/>
  <c r="O80" i="4"/>
  <c r="O123" i="4"/>
  <c r="H92" i="4"/>
  <c r="H109" i="4"/>
  <c r="H125" i="4"/>
  <c r="O106" i="4"/>
  <c r="O105" i="4"/>
  <c r="O129" i="4"/>
  <c r="H77" i="4"/>
  <c r="O100" i="4"/>
  <c r="H128" i="4"/>
  <c r="H56" i="4"/>
  <c r="H28" i="4"/>
  <c r="O122" i="4"/>
  <c r="O84" i="4"/>
  <c r="O109" i="4"/>
  <c r="O92" i="4"/>
  <c r="O103" i="4"/>
  <c r="H115" i="4"/>
  <c r="O83" i="4"/>
  <c r="H83" i="4"/>
  <c r="H97" i="4"/>
  <c r="H120" i="4"/>
  <c r="O86" i="4"/>
  <c r="H75" i="4"/>
  <c r="H53" i="4"/>
  <c r="O114" i="4"/>
  <c r="H60" i="4"/>
  <c r="H111" i="4"/>
  <c r="H102" i="4"/>
  <c r="H122" i="4"/>
  <c r="O108" i="4"/>
  <c r="H85" i="4"/>
  <c r="H55" i="4"/>
  <c r="O125" i="4"/>
  <c r="H37" i="4"/>
  <c r="H100" i="4"/>
  <c r="H26" i="4"/>
  <c r="H112" i="4"/>
  <c r="H106" i="4"/>
  <c r="H88" i="4"/>
  <c r="H46" i="4"/>
  <c r="O91" i="4"/>
  <c r="H98" i="4"/>
  <c r="H113" i="4"/>
  <c r="H130" i="4"/>
  <c r="O120" i="4"/>
  <c r="H65" i="4"/>
  <c r="O81" i="4"/>
  <c r="H81" i="4"/>
  <c r="O115" i="4"/>
  <c r="H49" i="4"/>
  <c r="H43" i="4"/>
  <c r="H87" i="4"/>
  <c r="O89" i="4"/>
  <c r="H127" i="4"/>
  <c r="H126" i="4"/>
  <c r="H54" i="4"/>
  <c r="O88" i="4"/>
  <c r="O79" i="4"/>
  <c r="O104" i="4"/>
  <c r="H86" i="4"/>
  <c r="H105" i="4"/>
  <c r="O96" i="4"/>
  <c r="H58" i="4"/>
  <c r="H71" i="4"/>
  <c r="H108" i="4"/>
  <c r="O82" i="4"/>
  <c r="O87" i="4"/>
  <c r="H70" i="4"/>
  <c r="O102" i="4"/>
  <c r="O77" i="4"/>
  <c r="H76" i="4"/>
  <c r="H101" i="4"/>
  <c r="H117" i="4"/>
  <c r="O126" i="4"/>
  <c r="O78" i="4"/>
  <c r="H32" i="4"/>
  <c r="O121" i="4"/>
  <c r="H72" i="4"/>
  <c r="O74" i="4"/>
  <c r="H84" i="4"/>
  <c r="O72" i="4"/>
  <c r="H29" i="4"/>
  <c r="O85" i="4"/>
  <c r="H99" i="4"/>
  <c r="H31" i="4"/>
  <c r="O97" i="4"/>
  <c r="O98" i="4"/>
  <c r="O90" i="4"/>
  <c r="H79" i="4"/>
  <c r="O111" i="4"/>
  <c r="H78" i="4"/>
  <c r="H90" i="4"/>
  <c r="O127" i="4"/>
  <c r="O107" i="4"/>
  <c r="H33" i="4"/>
  <c r="H73" i="4"/>
  <c r="O93" i="4"/>
  <c r="H27" i="4"/>
  <c r="H110" i="4"/>
  <c r="O113" i="4"/>
  <c r="O68" i="4"/>
  <c r="O70" i="4"/>
  <c r="H104" i="4"/>
  <c r="H45" i="4"/>
  <c r="H35" i="4"/>
  <c r="O95" i="4"/>
  <c r="H62" i="4"/>
  <c r="M58" i="3"/>
  <c r="M34" i="3"/>
  <c r="M67" i="3"/>
  <c r="M27" i="3"/>
  <c r="M49" i="3"/>
  <c r="M43" i="3"/>
  <c r="M64" i="3"/>
  <c r="M56" i="3"/>
  <c r="M32" i="3"/>
  <c r="M63" i="3"/>
  <c r="M55" i="3"/>
  <c r="M47" i="3"/>
  <c r="M46" i="3"/>
  <c r="M61" i="3"/>
  <c r="M53" i="3"/>
  <c r="M45" i="3"/>
  <c r="D35" i="3"/>
  <c r="H44" i="3"/>
  <c r="H129" i="3"/>
  <c r="H104" i="3"/>
  <c r="H124" i="3"/>
  <c r="O80" i="3"/>
  <c r="H93" i="3"/>
  <c r="O116" i="3"/>
  <c r="O86" i="3"/>
  <c r="O73" i="3"/>
  <c r="O105" i="3"/>
  <c r="O82" i="3"/>
  <c r="O124" i="3"/>
  <c r="H92" i="3"/>
  <c r="H62" i="3"/>
  <c r="O99" i="3"/>
  <c r="O84" i="3"/>
  <c r="H126" i="3"/>
  <c r="H66" i="3"/>
  <c r="H65" i="3"/>
  <c r="H80" i="3"/>
  <c r="O70" i="3"/>
  <c r="O110" i="3"/>
  <c r="H105" i="3"/>
  <c r="H77" i="3"/>
  <c r="O75" i="3"/>
  <c r="O77" i="3"/>
  <c r="O109" i="3"/>
  <c r="H83" i="3"/>
  <c r="O87" i="3"/>
  <c r="O130" i="3"/>
  <c r="O104" i="3"/>
  <c r="H82" i="3"/>
  <c r="O74" i="3"/>
  <c r="H127" i="3"/>
  <c r="H98" i="3"/>
  <c r="H122" i="3"/>
  <c r="H115" i="3"/>
  <c r="H99" i="3"/>
  <c r="H102" i="3"/>
  <c r="H112" i="3"/>
  <c r="H128" i="3"/>
  <c r="H50" i="3"/>
  <c r="H85" i="3"/>
  <c r="O100" i="3"/>
  <c r="H34" i="3"/>
  <c r="O81" i="3"/>
  <c r="O113" i="3"/>
  <c r="H53" i="3"/>
  <c r="O92" i="3"/>
  <c r="H76" i="3"/>
  <c r="H75" i="3"/>
  <c r="H48" i="3"/>
  <c r="O106" i="3"/>
  <c r="H45" i="3"/>
  <c r="H60" i="3"/>
  <c r="O126" i="3"/>
  <c r="O90" i="3"/>
  <c r="H42" i="3"/>
  <c r="O128" i="3"/>
  <c r="O85" i="3"/>
  <c r="O117" i="3"/>
  <c r="H87" i="3"/>
  <c r="H72" i="3"/>
  <c r="O98" i="3"/>
  <c r="O72" i="3"/>
  <c r="O127" i="3"/>
  <c r="H118" i="3"/>
  <c r="H125" i="3"/>
  <c r="H103" i="3"/>
  <c r="H100" i="3"/>
  <c r="H113" i="3"/>
  <c r="H121" i="3"/>
  <c r="H64" i="3"/>
  <c r="H116" i="3"/>
  <c r="H30" i="3"/>
  <c r="O118" i="3"/>
  <c r="H43" i="3"/>
  <c r="H78" i="3"/>
  <c r="O79" i="3"/>
  <c r="H46" i="3"/>
  <c r="H27" i="3"/>
  <c r="O122" i="3"/>
  <c r="O89" i="3"/>
  <c r="O121" i="3"/>
  <c r="H36" i="3"/>
  <c r="H73" i="3"/>
  <c r="O103" i="3"/>
  <c r="H81" i="3"/>
  <c r="H31" i="3"/>
  <c r="H61" i="3"/>
  <c r="O78" i="3"/>
  <c r="O120" i="3"/>
  <c r="H119" i="3"/>
  <c r="H56" i="3"/>
  <c r="H120" i="3"/>
  <c r="H71" i="3"/>
  <c r="O102" i="3"/>
  <c r="H29" i="3"/>
  <c r="O107" i="3"/>
  <c r="O97" i="3"/>
  <c r="O129" i="3"/>
  <c r="O71" i="3"/>
  <c r="O114" i="3"/>
  <c r="H86" i="3"/>
  <c r="H37" i="3"/>
  <c r="H108" i="3"/>
  <c r="O88" i="3"/>
  <c r="H57" i="3"/>
  <c r="H106" i="3"/>
  <c r="H67" i="3"/>
  <c r="H63" i="3"/>
  <c r="H94" i="3"/>
  <c r="O111" i="3"/>
  <c r="H58" i="3"/>
  <c r="H35" i="3"/>
  <c r="O68" i="3"/>
  <c r="H90" i="3"/>
  <c r="O115" i="3"/>
  <c r="O93" i="3"/>
  <c r="O125" i="3"/>
  <c r="H91" i="3"/>
  <c r="H49" i="3"/>
  <c r="H51" i="3"/>
  <c r="O108" i="3"/>
  <c r="H74" i="3"/>
  <c r="O83" i="3"/>
  <c r="H96" i="3"/>
  <c r="O112" i="3"/>
  <c r="H111" i="3"/>
  <c r="H109" i="3"/>
  <c r="H117" i="3"/>
  <c r="H130" i="3"/>
  <c r="H55" i="5"/>
  <c r="H46" i="5"/>
  <c r="H106" i="5"/>
  <c r="H37" i="5"/>
  <c r="H62" i="5"/>
  <c r="H60" i="5"/>
  <c r="H101" i="5"/>
  <c r="H95" i="5"/>
  <c r="H115" i="5"/>
  <c r="H34" i="5"/>
  <c r="H112" i="5"/>
  <c r="H53" i="5"/>
  <c r="H102" i="5"/>
  <c r="H45" i="5"/>
  <c r="H74" i="5"/>
  <c r="H44" i="5"/>
  <c r="H59" i="5"/>
  <c r="H42" i="5"/>
  <c r="H61" i="5"/>
  <c r="H30" i="5"/>
  <c r="H116" i="5"/>
  <c r="H52" i="4"/>
  <c r="H61" i="4"/>
  <c r="H68" i="4"/>
  <c r="H64" i="4"/>
  <c r="H57" i="4"/>
  <c r="H69" i="4"/>
  <c r="H63" i="4"/>
  <c r="H42" i="4"/>
  <c r="H39" i="4"/>
  <c r="H34" i="4"/>
  <c r="H51" i="4"/>
  <c r="H59" i="4"/>
  <c r="H40" i="4"/>
  <c r="H66" i="4"/>
  <c r="H47" i="4"/>
  <c r="H36" i="4"/>
  <c r="H38" i="4"/>
  <c r="H41" i="4"/>
  <c r="H30" i="4"/>
  <c r="H50" i="4"/>
  <c r="H67" i="4"/>
  <c r="H44" i="4"/>
  <c r="H33" i="3"/>
  <c r="H70" i="3"/>
  <c r="H41" i="3"/>
  <c r="H28" i="3"/>
  <c r="H59" i="3"/>
  <c r="H32" i="3"/>
  <c r="H69" i="3"/>
  <c r="H68" i="3"/>
  <c r="H55" i="3"/>
  <c r="H26" i="3"/>
  <c r="H54" i="3"/>
  <c r="H40" i="3"/>
  <c r="H39" i="3"/>
  <c r="H52" i="3"/>
  <c r="H38" i="3"/>
  <c r="H47" i="3"/>
  <c r="D39" i="5" l="1"/>
  <c r="D36" i="5"/>
  <c r="D38" i="5"/>
  <c r="D30" i="5"/>
  <c r="D37" i="5"/>
  <c r="D29" i="5"/>
  <c r="D80" i="5"/>
  <c r="M34" i="5"/>
  <c r="D28" i="5"/>
  <c r="D26" i="5"/>
  <c r="D43" i="5"/>
  <c r="D35" i="5"/>
  <c r="D27" i="5"/>
  <c r="D86" i="5"/>
  <c r="D78" i="5"/>
  <c r="D75" i="5"/>
  <c r="D42" i="5"/>
  <c r="D34" i="5"/>
  <c r="D93" i="5"/>
  <c r="D85" i="5"/>
  <c r="D77" i="5"/>
  <c r="D41" i="5"/>
  <c r="D92" i="5"/>
  <c r="D84" i="5"/>
  <c r="O65" i="5"/>
  <c r="O59" i="5"/>
  <c r="O58" i="5"/>
  <c r="O118" i="5"/>
  <c r="O53" i="5"/>
  <c r="O49" i="5"/>
  <c r="O100" i="5"/>
  <c r="O113" i="5"/>
  <c r="O64" i="5"/>
  <c r="O30" i="5"/>
  <c r="O61" i="5"/>
  <c r="O31" i="5"/>
  <c r="O96" i="5"/>
  <c r="O117" i="5"/>
  <c r="O28" i="5"/>
  <c r="O78" i="5"/>
  <c r="O57" i="5"/>
  <c r="O107" i="5"/>
  <c r="O70" i="5"/>
  <c r="O109" i="5"/>
  <c r="O67" i="5"/>
  <c r="O27" i="5"/>
  <c r="O40" i="5"/>
  <c r="O114" i="5"/>
  <c r="O74" i="5"/>
  <c r="O111" i="5"/>
  <c r="O93" i="5"/>
  <c r="O32" i="5"/>
  <c r="O99" i="5"/>
  <c r="O94" i="5"/>
  <c r="O39" i="5"/>
  <c r="O90" i="5"/>
  <c r="O77" i="5"/>
  <c r="O80" i="5"/>
  <c r="O89" i="5"/>
  <c r="O123" i="5"/>
  <c r="O34" i="5"/>
  <c r="O68" i="5"/>
  <c r="O29" i="5"/>
  <c r="O87" i="5"/>
  <c r="O73" i="5"/>
  <c r="O72" i="5"/>
  <c r="O115" i="5"/>
  <c r="O33" i="5"/>
  <c r="O83" i="5"/>
  <c r="O79" i="5"/>
  <c r="O108" i="5"/>
  <c r="O69" i="5"/>
  <c r="O26" i="5"/>
  <c r="O85" i="5"/>
  <c r="O101" i="5"/>
  <c r="O102" i="5"/>
  <c r="O71" i="5"/>
  <c r="O122" i="5"/>
  <c r="O97" i="5"/>
  <c r="O91" i="5"/>
  <c r="O41" i="5"/>
  <c r="O50" i="5"/>
  <c r="O66" i="5"/>
  <c r="O82" i="5"/>
  <c r="O120" i="5"/>
  <c r="O92" i="5"/>
  <c r="O121" i="5"/>
  <c r="O75" i="5"/>
  <c r="O119" i="5"/>
  <c r="O63" i="5"/>
  <c r="O84" i="5"/>
  <c r="O98" i="5"/>
  <c r="O56" i="5"/>
  <c r="O86" i="5"/>
  <c r="O110" i="5"/>
  <c r="O104" i="5"/>
  <c r="O95" i="5"/>
  <c r="O88" i="5"/>
  <c r="O112" i="5"/>
  <c r="O60" i="5"/>
  <c r="O81" i="5"/>
  <c r="O103" i="5"/>
  <c r="O116" i="5"/>
  <c r="O76" i="5"/>
  <c r="O106" i="5"/>
  <c r="O105" i="5"/>
  <c r="M38" i="5"/>
  <c r="O38" i="5" s="1"/>
  <c r="M46" i="5"/>
  <c r="O46" i="5" s="1"/>
  <c r="M62" i="5"/>
  <c r="O62" i="5" s="1"/>
  <c r="M54" i="5"/>
  <c r="O54" i="5" s="1"/>
  <c r="M48" i="5"/>
  <c r="O48" i="5" s="1"/>
  <c r="M35" i="5"/>
  <c r="O35" i="5" s="1"/>
  <c r="M36" i="5"/>
  <c r="O36" i="5" s="1"/>
  <c r="M29" i="5"/>
  <c r="M47" i="5"/>
  <c r="O47" i="5" s="1"/>
  <c r="M43" i="5"/>
  <c r="O43" i="5" s="1"/>
  <c r="M44" i="5"/>
  <c r="O44" i="5" s="1"/>
  <c r="M37" i="5"/>
  <c r="O37" i="5" s="1"/>
  <c r="M55" i="5"/>
  <c r="O55" i="5" s="1"/>
  <c r="M42" i="5"/>
  <c r="O42" i="5" s="1"/>
  <c r="M51" i="5"/>
  <c r="O51" i="5" s="1"/>
  <c r="M52" i="5"/>
  <c r="O52" i="5" s="1"/>
  <c r="M45" i="5"/>
  <c r="O45" i="5" s="1"/>
  <c r="M26" i="4"/>
  <c r="M30" i="4"/>
  <c r="M34" i="4"/>
  <c r="M38" i="4"/>
  <c r="M42" i="4"/>
  <c r="M41" i="4"/>
  <c r="M37" i="4"/>
  <c r="M27" i="4"/>
  <c r="M31" i="4"/>
  <c r="M35" i="4"/>
  <c r="M39" i="4"/>
  <c r="M28" i="4"/>
  <c r="M32" i="4"/>
  <c r="M36" i="4"/>
  <c r="M40" i="4"/>
  <c r="M29" i="4"/>
  <c r="M33" i="4"/>
  <c r="D96" i="4"/>
  <c r="D85" i="4"/>
  <c r="D79" i="4"/>
  <c r="D84" i="4"/>
  <c r="M63" i="4"/>
  <c r="O63" i="4" s="1"/>
  <c r="M55" i="4"/>
  <c r="O55" i="4" s="1"/>
  <c r="M47" i="4"/>
  <c r="O47" i="4" s="1"/>
  <c r="D87" i="4"/>
  <c r="D95" i="4"/>
  <c r="D75" i="4"/>
  <c r="D77" i="4"/>
  <c r="M61" i="4"/>
  <c r="O61" i="4" s="1"/>
  <c r="M53" i="4"/>
  <c r="O53" i="4" s="1"/>
  <c r="M45" i="4"/>
  <c r="O45" i="4" s="1"/>
  <c r="D86" i="4"/>
  <c r="D81" i="4"/>
  <c r="D76" i="4"/>
  <c r="M60" i="4"/>
  <c r="O60" i="4" s="1"/>
  <c r="M52" i="4"/>
  <c r="O52" i="4" s="1"/>
  <c r="M44" i="4"/>
  <c r="O44" i="4" s="1"/>
  <c r="D83" i="4"/>
  <c r="D94" i="4"/>
  <c r="D89" i="4"/>
  <c r="D93" i="4"/>
  <c r="M67" i="4"/>
  <c r="O67" i="4" s="1"/>
  <c r="M59" i="4"/>
  <c r="O59" i="4" s="1"/>
  <c r="M51" i="4"/>
  <c r="O51" i="4" s="1"/>
  <c r="M43" i="4"/>
  <c r="O43" i="4" s="1"/>
  <c r="D80" i="4"/>
  <c r="D82" i="4"/>
  <c r="D92" i="4"/>
  <c r="M66" i="4"/>
  <c r="O66" i="4" s="1"/>
  <c r="M58" i="4"/>
  <c r="O58" i="4" s="1"/>
  <c r="M50" i="4"/>
  <c r="O50" i="4" s="1"/>
  <c r="D41" i="4"/>
  <c r="D33" i="4"/>
  <c r="D40" i="4"/>
  <c r="D32" i="4"/>
  <c r="D39" i="4"/>
  <c r="D31" i="4"/>
  <c r="D38" i="4"/>
  <c r="D30" i="4"/>
  <c r="D37" i="4"/>
  <c r="D29" i="4"/>
  <c r="D44" i="4"/>
  <c r="D36" i="4"/>
  <c r="M26" i="3"/>
  <c r="M35" i="3"/>
  <c r="M33" i="3"/>
  <c r="M42" i="3"/>
  <c r="M30" i="3"/>
  <c r="M59" i="3"/>
  <c r="M41" i="3"/>
  <c r="M50" i="3"/>
  <c r="M62" i="3"/>
  <c r="M31" i="3"/>
  <c r="M40" i="3"/>
  <c r="M57" i="3"/>
  <c r="M66" i="3"/>
  <c r="M28" i="3"/>
  <c r="M37" i="3"/>
  <c r="M39" i="3"/>
  <c r="M48" i="3"/>
  <c r="M65" i="3"/>
  <c r="M51" i="3"/>
  <c r="D29" i="3"/>
  <c r="D41" i="3"/>
  <c r="D31" i="3"/>
  <c r="D34" i="3"/>
  <c r="M54" i="3"/>
  <c r="D39" i="3"/>
  <c r="D42" i="3"/>
  <c r="M52" i="3"/>
  <c r="D27" i="3"/>
  <c r="D28" i="3"/>
  <c r="D43" i="3"/>
  <c r="M44" i="3"/>
  <c r="D33" i="3"/>
  <c r="D32" i="3"/>
  <c r="D36" i="3"/>
  <c r="D38" i="3"/>
  <c r="M38" i="3"/>
  <c r="D40" i="3"/>
  <c r="D44" i="3"/>
  <c r="D30" i="3"/>
  <c r="M36" i="3"/>
  <c r="D26" i="3"/>
  <c r="D81" i="3"/>
  <c r="D89" i="3"/>
  <c r="D76" i="3"/>
  <c r="D90" i="3"/>
  <c r="D86" i="3"/>
  <c r="D95" i="3"/>
  <c r="D88" i="3"/>
  <c r="D82" i="3"/>
  <c r="D75" i="3"/>
  <c r="D83" i="3"/>
  <c r="D91" i="3"/>
  <c r="D78" i="3"/>
  <c r="D84" i="3"/>
  <c r="D92" i="3"/>
  <c r="D94" i="3"/>
  <c r="D87" i="3"/>
  <c r="D80" i="3"/>
  <c r="D77" i="3"/>
  <c r="D85" i="3"/>
  <c r="D93" i="3"/>
  <c r="D79" i="3"/>
  <c r="D9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WFU2015</author>
  </authors>
  <commentList>
    <comment ref="C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WFU2020:</t>
        </r>
        <r>
          <rPr>
            <sz val="9"/>
            <color indexed="81"/>
            <rFont val="Tahoma"/>
            <family val="2"/>
          </rPr>
          <t xml:space="preserve">
Includes spring break</t>
        </r>
      </text>
    </comment>
  </commentList>
</comments>
</file>

<file path=xl/sharedStrings.xml><?xml version="1.0" encoding="utf-8"?>
<sst xmlns="http://schemas.openxmlformats.org/spreadsheetml/2006/main" count="101" uniqueCount="43">
  <si>
    <t>Weeks</t>
  </si>
  <si>
    <t>Units (days) completed</t>
  </si>
  <si>
    <t>% of Refund</t>
  </si>
  <si>
    <t>Estimated Credits</t>
  </si>
  <si>
    <t>Enrollment Period</t>
  </si>
  <si>
    <t>Estimated Cost per course</t>
  </si>
  <si>
    <t>Course #1 dates</t>
  </si>
  <si>
    <t>Course #2 dates</t>
  </si>
  <si>
    <t>Course #2 Refund $ equivalent</t>
  </si>
  <si>
    <t>Course #1 Refund $ equivalent</t>
  </si>
  <si>
    <t>Total Refund</t>
  </si>
  <si>
    <t>Total days in Course #1</t>
  </si>
  <si>
    <t>Total days in Course #2</t>
  </si>
  <si>
    <t>Tuition Refund Policy for Online Counseling &amp; Human Services Programs</t>
  </si>
  <si>
    <t xml:space="preserve"> </t>
  </si>
  <si>
    <t>Total days in Entire Term</t>
  </si>
  <si>
    <t>Entire Term-60% date</t>
  </si>
  <si>
    <t>Entire Term</t>
  </si>
  <si>
    <t>Parts of Term</t>
  </si>
  <si>
    <t xml:space="preserve">Fall </t>
  </si>
  <si>
    <t>Spring</t>
  </si>
  <si>
    <t>Summer</t>
  </si>
  <si>
    <t>Per Hour Refund $ equivalent</t>
  </si>
  <si>
    <t>Per Hour #2 Refund $ equivalent</t>
  </si>
  <si>
    <t>Enrollment Period- Whole Term</t>
  </si>
  <si>
    <t>Course Refund $ equivalent (based on 3 hrs)</t>
  </si>
  <si>
    <t>Entire Term- 60% date</t>
  </si>
  <si>
    <t>Tuition Refund Policy for Online Counseling &amp; Human Services Programs- Based on 3 credit hour course</t>
  </si>
  <si>
    <t>Tuition Refund Policy for Online Counseling &amp; Human Services Programs-based on 3 credit hour course</t>
  </si>
  <si>
    <t>Course #1 - 61% date</t>
  </si>
  <si>
    <t>Course #2 - 61% date</t>
  </si>
  <si>
    <t>Refund Policy for Online Counseling &amp; Human Services Programs- Fall 2025</t>
  </si>
  <si>
    <t>8/25 - 12/7</t>
  </si>
  <si>
    <t>8/25 - 10/12</t>
  </si>
  <si>
    <t>10/12 - 12/7</t>
  </si>
  <si>
    <t>Refund Policy for Online Counseling &amp; Human Services Programs- Spring 2026</t>
  </si>
  <si>
    <t>1/12 - 4/26</t>
  </si>
  <si>
    <t>1/12 - 3/1</t>
  </si>
  <si>
    <t>3/2 - 4/26</t>
  </si>
  <si>
    <t>Refund Policy for Online Counseling &amp; Human Services Programs- Summer 2026</t>
  </si>
  <si>
    <t>5/11 - 8/16</t>
  </si>
  <si>
    <t>5/121- 6/28</t>
  </si>
  <si>
    <t>6/29 - 8/16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</si>
</sst>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2"/>
      <color theme="1"/>
      <name val="Times New Roman"/>
      <family val="2"/>
    </font>
    <font>
      <sz val="12"/>
      <name val="Times New Roman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4" fontId="0" fillId="0" borderId="1" xfId="0" quotePrefix="1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0" borderId="0" xfId="0" quotePrefix="1" applyAlignment="1">
      <alignment horizontal="center"/>
    </xf>
    <xf numFmtId="44" fontId="4" fillId="0" borderId="0" xfId="1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44" fontId="1" fillId="0" borderId="0" xfId="1" applyFont="1" applyAlignment="1">
      <alignment horizontal="center"/>
    </xf>
    <xf numFmtId="14" fontId="0" fillId="2" borderId="1" xfId="0" quotePrefix="1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 applyAlignment="1">
      <alignment horizontal="center"/>
    </xf>
    <xf numFmtId="9" fontId="4" fillId="0" borderId="0" xfId="2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wrapText="1"/>
    </xf>
    <xf numFmtId="2" fontId="5" fillId="0" borderId="0" xfId="0" applyNumberFormat="1" applyFont="1" applyAlignment="1">
      <alignment horizontal="center"/>
    </xf>
    <xf numFmtId="2" fontId="0" fillId="0" borderId="1" xfId="0" applyNumberFormat="1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14" fontId="0" fillId="4" borderId="1" xfId="0" quotePrefix="1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44" fontId="4" fillId="0" borderId="0" xfId="1" applyFont="1" applyAlignment="1">
      <alignment horizontal="right"/>
    </xf>
    <xf numFmtId="14" fontId="0" fillId="2" borderId="0" xfId="0" quotePrefix="1" applyNumberFormat="1" applyFill="1" applyAlignment="1">
      <alignment horizontal="center"/>
    </xf>
    <xf numFmtId="0" fontId="0" fillId="2" borderId="0" xfId="0" applyFill="1" applyAlignment="1">
      <alignment horizontal="left"/>
    </xf>
    <xf numFmtId="14" fontId="0" fillId="0" borderId="0" xfId="0" quotePrefix="1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 wrapText="1"/>
    </xf>
    <xf numFmtId="0" fontId="0" fillId="3" borderId="0" xfId="0" quotePrefix="1" applyFill="1" applyAlignment="1">
      <alignment horizontal="center"/>
    </xf>
    <xf numFmtId="16" fontId="0" fillId="3" borderId="0" xfId="0" quotePrefix="1" applyNumberFormat="1" applyFill="1" applyAlignment="1">
      <alignment horizontal="center"/>
    </xf>
    <xf numFmtId="44" fontId="4" fillId="0" borderId="0" xfId="1" applyFont="1" applyBorder="1" applyAlignment="1">
      <alignment horizontal="right"/>
    </xf>
    <xf numFmtId="44" fontId="0" fillId="0" borderId="1" xfId="1" applyFont="1" applyBorder="1" applyAlignment="1">
      <alignment horizontal="center"/>
    </xf>
    <xf numFmtId="44" fontId="0" fillId="0" borderId="1" xfId="1" applyFont="1" applyBorder="1" applyAlignment="1">
      <alignment horizontal="right"/>
    </xf>
    <xf numFmtId="44" fontId="0" fillId="0" borderId="1" xfId="1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44" fontId="0" fillId="2" borderId="1" xfId="1" applyFont="1" applyFill="1" applyBorder="1" applyAlignment="1">
      <alignment horizontal="right"/>
    </xf>
    <xf numFmtId="44" fontId="0" fillId="4" borderId="1" xfId="1" applyFont="1" applyFill="1" applyBorder="1" applyAlignment="1">
      <alignment horizontal="center"/>
    </xf>
    <xf numFmtId="44" fontId="0" fillId="4" borderId="1" xfId="1" applyFont="1" applyFill="1" applyBorder="1" applyAlignment="1">
      <alignment horizontal="right"/>
    </xf>
    <xf numFmtId="44" fontId="0" fillId="3" borderId="1" xfId="1" applyFont="1" applyFill="1" applyBorder="1" applyAlignment="1">
      <alignment horizontal="center"/>
    </xf>
    <xf numFmtId="44" fontId="0" fillId="0" borderId="1" xfId="1" applyFont="1" applyFill="1" applyBorder="1" applyAlignment="1">
      <alignment horizontal="right"/>
    </xf>
    <xf numFmtId="44" fontId="0" fillId="3" borderId="1" xfId="1" applyFont="1" applyFill="1" applyBorder="1" applyAlignment="1">
      <alignment horizontal="right"/>
    </xf>
    <xf numFmtId="44" fontId="4" fillId="0" borderId="1" xfId="1" applyFont="1" applyBorder="1" applyAlignment="1">
      <alignment horizontal="right"/>
    </xf>
    <xf numFmtId="44" fontId="4" fillId="2" borderId="1" xfId="1" applyFont="1" applyFill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3" xfId="0" applyFont="1" applyBorder="1" applyAlignment="1">
      <alignment horizontal="left"/>
    </xf>
    <xf numFmtId="0" fontId="0" fillId="3" borderId="0" xfId="0" applyFill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47625</xdr:colOff>
      <xdr:row>4</xdr:row>
      <xdr:rowOff>152400</xdr:rowOff>
    </xdr:to>
    <xdr:pic>
      <xdr:nvPicPr>
        <xdr:cNvPr id="2142" name="Picture 1">
          <a:extLst>
            <a:ext uri="{FF2B5EF4-FFF2-40B4-BE49-F238E27FC236}">
              <a16:creationId xmlns:a16="http://schemas.microsoft.com/office/drawing/2014/main" id="{7DAB6C1E-7AD9-4AE7-BDFA-ACEF6F8BC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89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4</xdr:row>
      <xdr:rowOff>152400</xdr:rowOff>
    </xdr:to>
    <xdr:pic>
      <xdr:nvPicPr>
        <xdr:cNvPr id="3167" name="Picture 1">
          <a:extLst>
            <a:ext uri="{FF2B5EF4-FFF2-40B4-BE49-F238E27FC236}">
              <a16:creationId xmlns:a16="http://schemas.microsoft.com/office/drawing/2014/main" id="{62688C5E-AD64-4575-AF94-F209B9071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03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219075</xdr:colOff>
      <xdr:row>4</xdr:row>
      <xdr:rowOff>152400</xdr:rowOff>
    </xdr:to>
    <xdr:pic>
      <xdr:nvPicPr>
        <xdr:cNvPr id="4183" name="Picture 2">
          <a:extLst>
            <a:ext uri="{FF2B5EF4-FFF2-40B4-BE49-F238E27FC236}">
              <a16:creationId xmlns:a16="http://schemas.microsoft.com/office/drawing/2014/main" id="{395FC17B-E127-437E-A7D3-A28D70890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003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30"/>
  <sheetViews>
    <sheetView tabSelected="1" topLeftCell="A7" zoomScaleNormal="100" workbookViewId="0">
      <selection activeCell="E15" sqref="E15"/>
    </sheetView>
  </sheetViews>
  <sheetFormatPr defaultColWidth="9" defaultRowHeight="15.5" x14ac:dyDescent="0.35"/>
  <cols>
    <col min="1" max="1" width="6.33203125" style="19" customWidth="1"/>
    <col min="2" max="2" width="19.75" style="1" customWidth="1"/>
    <col min="3" max="3" width="10.33203125" style="1" bestFit="1" customWidth="1"/>
    <col min="4" max="4" width="9" style="1"/>
    <col min="5" max="5" width="9" style="16"/>
    <col min="6" max="6" width="11.58203125" style="1" customWidth="1"/>
    <col min="7" max="7" width="11.08203125" style="25" customWidth="1"/>
    <col min="8" max="8" width="13.08203125" style="1" customWidth="1"/>
    <col min="9" max="9" width="9" style="1"/>
    <col min="10" max="10" width="6.5" style="1" customWidth="1"/>
    <col min="11" max="11" width="9.83203125" style="1" bestFit="1" customWidth="1"/>
    <col min="12" max="13" width="9" style="1"/>
    <col min="14" max="14" width="9" style="33"/>
    <col min="15" max="15" width="16.5" style="1" customWidth="1"/>
    <col min="16" max="16384" width="9" style="1"/>
  </cols>
  <sheetData>
    <row r="2" spans="1:16" x14ac:dyDescent="0.35">
      <c r="O2" s="9" t="s">
        <v>14</v>
      </c>
    </row>
    <row r="3" spans="1:16" x14ac:dyDescent="0.35">
      <c r="P3" s="32" t="s">
        <v>14</v>
      </c>
    </row>
    <row r="8" spans="1:16" x14ac:dyDescent="0.35">
      <c r="A8" s="74" t="s">
        <v>31</v>
      </c>
      <c r="B8" s="74"/>
      <c r="C8" s="74"/>
      <c r="D8" s="74"/>
      <c r="E8" s="74"/>
      <c r="F8" s="74"/>
      <c r="G8" s="74"/>
      <c r="H8" s="74"/>
    </row>
    <row r="9" spans="1:16" x14ac:dyDescent="0.35">
      <c r="A9" s="5"/>
      <c r="B9" s="5"/>
      <c r="C9" s="5"/>
      <c r="D9" s="5"/>
      <c r="E9" s="35"/>
      <c r="F9" s="5"/>
      <c r="G9" s="24"/>
      <c r="H9" s="5"/>
    </row>
    <row r="10" spans="1:16" x14ac:dyDescent="0.35">
      <c r="A10" s="20"/>
      <c r="B10" s="5"/>
      <c r="C10" s="5"/>
    </row>
    <row r="11" spans="1:16" x14ac:dyDescent="0.35">
      <c r="A11" s="68" t="s">
        <v>3</v>
      </c>
      <c r="B11" s="68"/>
      <c r="C11" s="1">
        <v>6</v>
      </c>
    </row>
    <row r="12" spans="1:16" x14ac:dyDescent="0.35">
      <c r="A12" s="68" t="s">
        <v>11</v>
      </c>
      <c r="B12" s="68"/>
      <c r="C12" s="1">
        <f>C74</f>
        <v>49</v>
      </c>
    </row>
    <row r="13" spans="1:16" x14ac:dyDescent="0.35">
      <c r="A13" s="68" t="s">
        <v>12</v>
      </c>
      <c r="B13" s="68"/>
      <c r="C13" s="1">
        <f>C130</f>
        <v>56</v>
      </c>
    </row>
    <row r="14" spans="1:16" x14ac:dyDescent="0.35">
      <c r="A14" s="19" t="s">
        <v>15</v>
      </c>
      <c r="B14" s="19"/>
      <c r="C14" s="1">
        <f>L130</f>
        <v>105</v>
      </c>
    </row>
    <row r="15" spans="1:16" x14ac:dyDescent="0.35">
      <c r="A15" s="68" t="s">
        <v>24</v>
      </c>
      <c r="B15" s="68"/>
      <c r="C15" s="12" t="s">
        <v>32</v>
      </c>
    </row>
    <row r="16" spans="1:16" x14ac:dyDescent="0.35">
      <c r="A16" s="68" t="s">
        <v>6</v>
      </c>
      <c r="B16" s="68"/>
      <c r="C16" s="12" t="s">
        <v>33</v>
      </c>
    </row>
    <row r="17" spans="1:15" x14ac:dyDescent="0.35">
      <c r="A17" s="68" t="s">
        <v>7</v>
      </c>
      <c r="B17" s="68"/>
      <c r="C17" s="12" t="s">
        <v>34</v>
      </c>
    </row>
    <row r="18" spans="1:15" x14ac:dyDescent="0.35">
      <c r="A18" s="73" t="s">
        <v>29</v>
      </c>
      <c r="B18" s="73"/>
      <c r="C18" s="43">
        <f>B44</f>
        <v>45912</v>
      </c>
    </row>
    <row r="19" spans="1:15" x14ac:dyDescent="0.35">
      <c r="A19" s="73" t="s">
        <v>30</v>
      </c>
      <c r="B19" s="73"/>
      <c r="C19" s="43">
        <f>B96</f>
        <v>45964</v>
      </c>
    </row>
    <row r="20" spans="1:15" x14ac:dyDescent="0.35">
      <c r="A20" s="44" t="s">
        <v>16</v>
      </c>
      <c r="B20" s="44"/>
      <c r="C20" s="43">
        <f>K67</f>
        <v>45935</v>
      </c>
    </row>
    <row r="21" spans="1:15" x14ac:dyDescent="0.35">
      <c r="A21" s="68" t="s">
        <v>5</v>
      </c>
      <c r="B21" s="68"/>
      <c r="C21" s="27">
        <f>1700*D21</f>
        <v>5100</v>
      </c>
      <c r="D21" s="72">
        <v>3</v>
      </c>
      <c r="E21" s="72"/>
      <c r="F21" s="72"/>
      <c r="G21" s="42" t="s">
        <v>14</v>
      </c>
    </row>
    <row r="22" spans="1:15" x14ac:dyDescent="0.35">
      <c r="B22" s="19"/>
      <c r="C22" s="27"/>
    </row>
    <row r="23" spans="1:15" x14ac:dyDescent="0.35">
      <c r="A23" s="20" t="s">
        <v>18</v>
      </c>
      <c r="J23" s="5" t="s">
        <v>17</v>
      </c>
    </row>
    <row r="24" spans="1:15" ht="45" customHeight="1" x14ac:dyDescent="0.35">
      <c r="A24" s="21"/>
      <c r="B24" s="6"/>
      <c r="C24" s="7"/>
      <c r="D24" s="69" t="s">
        <v>27</v>
      </c>
      <c r="E24" s="70"/>
      <c r="F24" s="70"/>
      <c r="G24" s="70"/>
      <c r="H24" s="71"/>
      <c r="J24" s="66" t="s">
        <v>28</v>
      </c>
      <c r="K24" s="67"/>
      <c r="L24" s="67"/>
      <c r="M24" s="67"/>
      <c r="N24" s="67"/>
      <c r="O24" s="67"/>
    </row>
    <row r="25" spans="1:15" ht="62" x14ac:dyDescent="0.35">
      <c r="A25" s="21" t="s">
        <v>0</v>
      </c>
      <c r="B25" s="6" t="s">
        <v>19</v>
      </c>
      <c r="C25" s="2" t="s">
        <v>1</v>
      </c>
      <c r="D25" s="2" t="s">
        <v>2</v>
      </c>
      <c r="E25" s="36"/>
      <c r="F25" s="2" t="s">
        <v>9</v>
      </c>
      <c r="G25" s="26" t="s">
        <v>8</v>
      </c>
      <c r="H25" s="2" t="s">
        <v>10</v>
      </c>
      <c r="J25" s="21" t="s">
        <v>0</v>
      </c>
      <c r="K25" s="6" t="s">
        <v>19</v>
      </c>
      <c r="L25" s="2" t="s">
        <v>1</v>
      </c>
      <c r="M25" s="2" t="s">
        <v>2</v>
      </c>
      <c r="N25" s="34"/>
      <c r="O25" s="2" t="s">
        <v>25</v>
      </c>
    </row>
    <row r="26" spans="1:15" x14ac:dyDescent="0.35">
      <c r="A26" s="21">
        <v>1</v>
      </c>
      <c r="B26" s="46">
        <v>45894</v>
      </c>
      <c r="C26" s="6">
        <v>1</v>
      </c>
      <c r="D26" s="9">
        <f t="shared" ref="D26:D44" si="0">($C$12-C26)/$C$12</f>
        <v>0.97959183673469385</v>
      </c>
      <c r="E26" s="14">
        <v>0.98</v>
      </c>
      <c r="F26" s="54">
        <f t="shared" ref="F26:F45" si="1">$C$21*E26</f>
        <v>4998</v>
      </c>
      <c r="G26" s="55">
        <f>$C$21</f>
        <v>5100</v>
      </c>
      <c r="H26" s="54">
        <f>F26+G26</f>
        <v>10098</v>
      </c>
      <c r="J26" s="21">
        <v>1</v>
      </c>
      <c r="K26" s="46">
        <v>45894</v>
      </c>
      <c r="L26" s="6">
        <v>1</v>
      </c>
      <c r="M26" s="9">
        <f>($C$14-L26)/$C$14</f>
        <v>0.99047619047619051</v>
      </c>
      <c r="N26" s="14">
        <v>0.99</v>
      </c>
      <c r="O26" s="54">
        <f>$C$21*N26</f>
        <v>5049</v>
      </c>
    </row>
    <row r="27" spans="1:15" x14ac:dyDescent="0.35">
      <c r="A27" s="21"/>
      <c r="B27" s="46">
        <v>45895</v>
      </c>
      <c r="C27" s="6">
        <v>2</v>
      </c>
      <c r="D27" s="9">
        <f t="shared" si="0"/>
        <v>0.95918367346938771</v>
      </c>
      <c r="E27" s="14">
        <v>0.96</v>
      </c>
      <c r="F27" s="54">
        <f t="shared" si="1"/>
        <v>4896</v>
      </c>
      <c r="G27" s="55">
        <f t="shared" ref="G27:G74" si="2">$C$21</f>
        <v>5100</v>
      </c>
      <c r="H27" s="54">
        <f t="shared" ref="H27:H91" si="3">F27+G27</f>
        <v>9996</v>
      </c>
      <c r="J27" s="21"/>
      <c r="K27" s="46">
        <v>45895</v>
      </c>
      <c r="L27" s="6">
        <v>2</v>
      </c>
      <c r="M27" s="9">
        <f t="shared" ref="M27:M67" si="4">($C$14-L27)/$C$14</f>
        <v>0.98095238095238091</v>
      </c>
      <c r="N27" s="14">
        <v>0.98</v>
      </c>
      <c r="O27" s="54">
        <f t="shared" ref="O27:O67" si="5">$C$21*N27</f>
        <v>4998</v>
      </c>
    </row>
    <row r="28" spans="1:15" x14ac:dyDescent="0.35">
      <c r="A28" s="21"/>
      <c r="B28" s="46">
        <v>45896</v>
      </c>
      <c r="C28" s="6">
        <v>3</v>
      </c>
      <c r="D28" s="9">
        <f t="shared" si="0"/>
        <v>0.93877551020408168</v>
      </c>
      <c r="E28" s="14">
        <v>0.94</v>
      </c>
      <c r="F28" s="54">
        <f t="shared" si="1"/>
        <v>4794</v>
      </c>
      <c r="G28" s="55">
        <f t="shared" si="2"/>
        <v>5100</v>
      </c>
      <c r="H28" s="54">
        <f t="shared" si="3"/>
        <v>9894</v>
      </c>
      <c r="J28" s="21"/>
      <c r="K28" s="46">
        <v>45896</v>
      </c>
      <c r="L28" s="6">
        <v>3</v>
      </c>
      <c r="M28" s="9">
        <f t="shared" si="4"/>
        <v>0.97142857142857142</v>
      </c>
      <c r="N28" s="14">
        <v>0.97</v>
      </c>
      <c r="O28" s="54">
        <f t="shared" si="5"/>
        <v>4947</v>
      </c>
    </row>
    <row r="29" spans="1:15" x14ac:dyDescent="0.35">
      <c r="A29" s="21"/>
      <c r="B29" s="46">
        <v>45897</v>
      </c>
      <c r="C29" s="6">
        <v>4</v>
      </c>
      <c r="D29" s="9">
        <f t="shared" si="0"/>
        <v>0.91836734693877553</v>
      </c>
      <c r="E29" s="14">
        <v>0.92</v>
      </c>
      <c r="F29" s="54">
        <f t="shared" si="1"/>
        <v>4692</v>
      </c>
      <c r="G29" s="55">
        <f t="shared" si="2"/>
        <v>5100</v>
      </c>
      <c r="H29" s="54">
        <f t="shared" si="3"/>
        <v>9792</v>
      </c>
      <c r="J29" s="21"/>
      <c r="K29" s="46">
        <v>45897</v>
      </c>
      <c r="L29" s="6">
        <v>4</v>
      </c>
      <c r="M29" s="9">
        <f t="shared" si="4"/>
        <v>0.96190476190476193</v>
      </c>
      <c r="N29" s="14">
        <v>0.96</v>
      </c>
      <c r="O29" s="54">
        <f t="shared" si="5"/>
        <v>4896</v>
      </c>
    </row>
    <row r="30" spans="1:15" x14ac:dyDescent="0.35">
      <c r="A30" s="21"/>
      <c r="B30" s="46">
        <v>45898</v>
      </c>
      <c r="C30" s="6">
        <v>5</v>
      </c>
      <c r="D30" s="9">
        <f t="shared" si="0"/>
        <v>0.89795918367346939</v>
      </c>
      <c r="E30" s="14">
        <v>0.9</v>
      </c>
      <c r="F30" s="54">
        <f t="shared" si="1"/>
        <v>4590</v>
      </c>
      <c r="G30" s="55">
        <f t="shared" si="2"/>
        <v>5100</v>
      </c>
      <c r="H30" s="54">
        <f t="shared" si="3"/>
        <v>9690</v>
      </c>
      <c r="J30" s="21"/>
      <c r="K30" s="46">
        <v>45898</v>
      </c>
      <c r="L30" s="6">
        <v>5</v>
      </c>
      <c r="M30" s="9">
        <f t="shared" si="4"/>
        <v>0.95238095238095233</v>
      </c>
      <c r="N30" s="14">
        <v>0.95</v>
      </c>
      <c r="O30" s="54">
        <f t="shared" si="5"/>
        <v>4845</v>
      </c>
    </row>
    <row r="31" spans="1:15" x14ac:dyDescent="0.35">
      <c r="A31" s="21"/>
      <c r="B31" s="46">
        <v>45899</v>
      </c>
      <c r="C31" s="6">
        <v>6</v>
      </c>
      <c r="D31" s="9">
        <f t="shared" si="0"/>
        <v>0.87755102040816324</v>
      </c>
      <c r="E31" s="14">
        <v>0.88</v>
      </c>
      <c r="F31" s="54">
        <f t="shared" si="1"/>
        <v>4488</v>
      </c>
      <c r="G31" s="55">
        <f t="shared" si="2"/>
        <v>5100</v>
      </c>
      <c r="H31" s="54">
        <f t="shared" si="3"/>
        <v>9588</v>
      </c>
      <c r="J31" s="21"/>
      <c r="K31" s="46">
        <v>45899</v>
      </c>
      <c r="L31" s="6">
        <v>6</v>
      </c>
      <c r="M31" s="9">
        <f t="shared" si="4"/>
        <v>0.94285714285714284</v>
      </c>
      <c r="N31" s="14">
        <v>0.94</v>
      </c>
      <c r="O31" s="54">
        <f t="shared" si="5"/>
        <v>4794</v>
      </c>
    </row>
    <row r="32" spans="1:15" x14ac:dyDescent="0.35">
      <c r="A32" s="21"/>
      <c r="B32" s="46">
        <v>45900</v>
      </c>
      <c r="C32" s="6">
        <v>7</v>
      </c>
      <c r="D32" s="9">
        <f t="shared" si="0"/>
        <v>0.8571428571428571</v>
      </c>
      <c r="E32" s="14">
        <v>0.86</v>
      </c>
      <c r="F32" s="54">
        <f t="shared" si="1"/>
        <v>4386</v>
      </c>
      <c r="G32" s="55">
        <f t="shared" si="2"/>
        <v>5100</v>
      </c>
      <c r="H32" s="54">
        <f t="shared" si="3"/>
        <v>9486</v>
      </c>
      <c r="J32" s="21" t="s">
        <v>14</v>
      </c>
      <c r="K32" s="46">
        <v>45900</v>
      </c>
      <c r="L32" s="6">
        <v>7</v>
      </c>
      <c r="M32" s="9">
        <f t="shared" si="4"/>
        <v>0.93333333333333335</v>
      </c>
      <c r="N32" s="14">
        <v>0.93</v>
      </c>
      <c r="O32" s="54">
        <f t="shared" si="5"/>
        <v>4743</v>
      </c>
    </row>
    <row r="33" spans="1:15" x14ac:dyDescent="0.35">
      <c r="A33" s="21">
        <v>2</v>
      </c>
      <c r="B33" s="46">
        <v>45901</v>
      </c>
      <c r="C33" s="6">
        <v>8</v>
      </c>
      <c r="D33" s="9">
        <f t="shared" si="0"/>
        <v>0.83673469387755106</v>
      </c>
      <c r="E33" s="14">
        <v>0.84</v>
      </c>
      <c r="F33" s="54">
        <f t="shared" si="1"/>
        <v>4284</v>
      </c>
      <c r="G33" s="55">
        <f t="shared" si="2"/>
        <v>5100</v>
      </c>
      <c r="H33" s="54">
        <f t="shared" si="3"/>
        <v>9384</v>
      </c>
      <c r="J33" s="21">
        <v>2</v>
      </c>
      <c r="K33" s="46">
        <v>45901</v>
      </c>
      <c r="L33" s="6">
        <v>8</v>
      </c>
      <c r="M33" s="9">
        <f t="shared" si="4"/>
        <v>0.92380952380952386</v>
      </c>
      <c r="N33" s="14">
        <v>0.92</v>
      </c>
      <c r="O33" s="54">
        <f t="shared" si="5"/>
        <v>4692</v>
      </c>
    </row>
    <row r="34" spans="1:15" x14ac:dyDescent="0.35">
      <c r="A34" s="21"/>
      <c r="B34" s="46">
        <v>45902</v>
      </c>
      <c r="C34" s="6">
        <v>9</v>
      </c>
      <c r="D34" s="9">
        <f t="shared" si="0"/>
        <v>0.81632653061224492</v>
      </c>
      <c r="E34" s="14">
        <v>0.82</v>
      </c>
      <c r="F34" s="54">
        <f t="shared" si="1"/>
        <v>4182</v>
      </c>
      <c r="G34" s="55">
        <f t="shared" si="2"/>
        <v>5100</v>
      </c>
      <c r="H34" s="54">
        <f t="shared" si="3"/>
        <v>9282</v>
      </c>
      <c r="J34" s="21"/>
      <c r="K34" s="46">
        <v>45902</v>
      </c>
      <c r="L34" s="6">
        <v>9</v>
      </c>
      <c r="M34" s="9">
        <f t="shared" si="4"/>
        <v>0.91428571428571426</v>
      </c>
      <c r="N34" s="14">
        <v>0.91</v>
      </c>
      <c r="O34" s="54">
        <f t="shared" si="5"/>
        <v>4641</v>
      </c>
    </row>
    <row r="35" spans="1:15" x14ac:dyDescent="0.35">
      <c r="A35" s="21"/>
      <c r="B35" s="46">
        <v>45903</v>
      </c>
      <c r="C35" s="6">
        <v>10</v>
      </c>
      <c r="D35" s="9">
        <f t="shared" si="0"/>
        <v>0.79591836734693877</v>
      </c>
      <c r="E35" s="14">
        <v>0.8</v>
      </c>
      <c r="F35" s="54">
        <f t="shared" si="1"/>
        <v>4080</v>
      </c>
      <c r="G35" s="55">
        <f t="shared" si="2"/>
        <v>5100</v>
      </c>
      <c r="H35" s="54">
        <f t="shared" si="3"/>
        <v>9180</v>
      </c>
      <c r="J35" s="21"/>
      <c r="K35" s="46">
        <v>45903</v>
      </c>
      <c r="L35" s="6">
        <v>10</v>
      </c>
      <c r="M35" s="9">
        <f t="shared" si="4"/>
        <v>0.90476190476190477</v>
      </c>
      <c r="N35" s="14">
        <v>0.9</v>
      </c>
      <c r="O35" s="54">
        <f t="shared" si="5"/>
        <v>4590</v>
      </c>
    </row>
    <row r="36" spans="1:15" x14ac:dyDescent="0.35">
      <c r="A36" s="21"/>
      <c r="B36" s="46">
        <v>45904</v>
      </c>
      <c r="C36" s="6">
        <v>11</v>
      </c>
      <c r="D36" s="9">
        <f t="shared" si="0"/>
        <v>0.77551020408163263</v>
      </c>
      <c r="E36" s="14">
        <v>0.78</v>
      </c>
      <c r="F36" s="54">
        <f t="shared" si="1"/>
        <v>3978</v>
      </c>
      <c r="G36" s="55">
        <f t="shared" si="2"/>
        <v>5100</v>
      </c>
      <c r="H36" s="54">
        <f t="shared" si="3"/>
        <v>9078</v>
      </c>
      <c r="J36" s="21"/>
      <c r="K36" s="46">
        <v>45904</v>
      </c>
      <c r="L36" s="6">
        <v>11</v>
      </c>
      <c r="M36" s="9">
        <f t="shared" si="4"/>
        <v>0.89523809523809528</v>
      </c>
      <c r="N36" s="14">
        <v>0.9</v>
      </c>
      <c r="O36" s="54">
        <f t="shared" si="5"/>
        <v>4590</v>
      </c>
    </row>
    <row r="37" spans="1:15" x14ac:dyDescent="0.35">
      <c r="A37" s="21"/>
      <c r="B37" s="46">
        <v>45905</v>
      </c>
      <c r="C37" s="6">
        <v>12</v>
      </c>
      <c r="D37" s="9">
        <f t="shared" si="0"/>
        <v>0.75510204081632648</v>
      </c>
      <c r="E37" s="14">
        <v>0.76</v>
      </c>
      <c r="F37" s="54">
        <f t="shared" si="1"/>
        <v>3876</v>
      </c>
      <c r="G37" s="55">
        <f t="shared" si="2"/>
        <v>5100</v>
      </c>
      <c r="H37" s="54">
        <f t="shared" si="3"/>
        <v>8976</v>
      </c>
      <c r="J37" s="21"/>
      <c r="K37" s="46">
        <v>45905</v>
      </c>
      <c r="L37" s="6">
        <v>12</v>
      </c>
      <c r="M37" s="9">
        <f t="shared" si="4"/>
        <v>0.88571428571428568</v>
      </c>
      <c r="N37" s="14">
        <v>0.89</v>
      </c>
      <c r="O37" s="54">
        <f t="shared" si="5"/>
        <v>4539</v>
      </c>
    </row>
    <row r="38" spans="1:15" x14ac:dyDescent="0.35">
      <c r="A38" s="21"/>
      <c r="B38" s="46">
        <v>45906</v>
      </c>
      <c r="C38" s="6">
        <v>13</v>
      </c>
      <c r="D38" s="9">
        <f t="shared" si="0"/>
        <v>0.73469387755102045</v>
      </c>
      <c r="E38" s="14">
        <v>0.73</v>
      </c>
      <c r="F38" s="54">
        <f t="shared" si="1"/>
        <v>3723</v>
      </c>
      <c r="G38" s="55">
        <f t="shared" si="2"/>
        <v>5100</v>
      </c>
      <c r="H38" s="54">
        <f t="shared" si="3"/>
        <v>8823</v>
      </c>
      <c r="J38" s="21"/>
      <c r="K38" s="46">
        <v>45906</v>
      </c>
      <c r="L38" s="6">
        <v>13</v>
      </c>
      <c r="M38" s="9">
        <f t="shared" si="4"/>
        <v>0.87619047619047619</v>
      </c>
      <c r="N38" s="14">
        <v>0.88</v>
      </c>
      <c r="O38" s="54">
        <f t="shared" si="5"/>
        <v>4488</v>
      </c>
    </row>
    <row r="39" spans="1:15" x14ac:dyDescent="0.35">
      <c r="A39" s="21"/>
      <c r="B39" s="46">
        <v>45907</v>
      </c>
      <c r="C39" s="6">
        <v>14</v>
      </c>
      <c r="D39" s="9">
        <f t="shared" si="0"/>
        <v>0.7142857142857143</v>
      </c>
      <c r="E39" s="14">
        <v>0.71</v>
      </c>
      <c r="F39" s="54">
        <f t="shared" si="1"/>
        <v>3621</v>
      </c>
      <c r="G39" s="55">
        <f t="shared" si="2"/>
        <v>5100</v>
      </c>
      <c r="H39" s="56">
        <f t="shared" si="3"/>
        <v>8721</v>
      </c>
      <c r="J39" s="21"/>
      <c r="K39" s="46">
        <v>45907</v>
      </c>
      <c r="L39" s="6">
        <v>14</v>
      </c>
      <c r="M39" s="9">
        <f t="shared" si="4"/>
        <v>0.8666666666666667</v>
      </c>
      <c r="N39" s="14">
        <v>0.87</v>
      </c>
      <c r="O39" s="54">
        <f t="shared" si="5"/>
        <v>4437</v>
      </c>
    </row>
    <row r="40" spans="1:15" x14ac:dyDescent="0.35">
      <c r="A40" s="21">
        <v>3</v>
      </c>
      <c r="B40" s="46">
        <v>45908</v>
      </c>
      <c r="C40" s="6">
        <v>15</v>
      </c>
      <c r="D40" s="9">
        <f t="shared" si="0"/>
        <v>0.69387755102040816</v>
      </c>
      <c r="E40" s="14">
        <v>0.69</v>
      </c>
      <c r="F40" s="54">
        <f t="shared" si="1"/>
        <v>3518.9999999999995</v>
      </c>
      <c r="G40" s="55">
        <f t="shared" si="2"/>
        <v>5100</v>
      </c>
      <c r="H40" s="54">
        <f t="shared" si="3"/>
        <v>8619</v>
      </c>
      <c r="J40" s="21">
        <v>3</v>
      </c>
      <c r="K40" s="46">
        <v>45908</v>
      </c>
      <c r="L40" s="6">
        <v>15</v>
      </c>
      <c r="M40" s="9">
        <f t="shared" si="4"/>
        <v>0.8571428571428571</v>
      </c>
      <c r="N40" s="14">
        <v>0.86</v>
      </c>
      <c r="O40" s="54">
        <f t="shared" si="5"/>
        <v>4386</v>
      </c>
    </row>
    <row r="41" spans="1:15" x14ac:dyDescent="0.35">
      <c r="A41" s="21"/>
      <c r="B41" s="46">
        <v>45909</v>
      </c>
      <c r="C41" s="6">
        <v>16</v>
      </c>
      <c r="D41" s="9">
        <f t="shared" si="0"/>
        <v>0.67346938775510201</v>
      </c>
      <c r="E41" s="14">
        <v>0.67</v>
      </c>
      <c r="F41" s="54">
        <f t="shared" si="1"/>
        <v>3417</v>
      </c>
      <c r="G41" s="55">
        <f t="shared" si="2"/>
        <v>5100</v>
      </c>
      <c r="H41" s="54">
        <f t="shared" si="3"/>
        <v>8517</v>
      </c>
      <c r="J41" s="21"/>
      <c r="K41" s="46">
        <v>45909</v>
      </c>
      <c r="L41" s="6">
        <v>16</v>
      </c>
      <c r="M41" s="9">
        <f t="shared" si="4"/>
        <v>0.84761904761904761</v>
      </c>
      <c r="N41" s="14">
        <v>0.85</v>
      </c>
      <c r="O41" s="54">
        <f t="shared" si="5"/>
        <v>4335</v>
      </c>
    </row>
    <row r="42" spans="1:15" x14ac:dyDescent="0.35">
      <c r="A42" s="21"/>
      <c r="B42" s="46">
        <v>45910</v>
      </c>
      <c r="C42" s="6">
        <v>17</v>
      </c>
      <c r="D42" s="9">
        <f t="shared" si="0"/>
        <v>0.65306122448979587</v>
      </c>
      <c r="E42" s="14">
        <v>0.65</v>
      </c>
      <c r="F42" s="54">
        <f t="shared" si="1"/>
        <v>3315</v>
      </c>
      <c r="G42" s="55">
        <f t="shared" si="2"/>
        <v>5100</v>
      </c>
      <c r="H42" s="54">
        <f t="shared" si="3"/>
        <v>8415</v>
      </c>
      <c r="J42" s="21"/>
      <c r="K42" s="46">
        <v>45910</v>
      </c>
      <c r="L42" s="6">
        <v>17</v>
      </c>
      <c r="M42" s="9">
        <f t="shared" si="4"/>
        <v>0.83809523809523812</v>
      </c>
      <c r="N42" s="14">
        <v>0.84</v>
      </c>
      <c r="O42" s="54">
        <f t="shared" si="5"/>
        <v>4284</v>
      </c>
    </row>
    <row r="43" spans="1:15" x14ac:dyDescent="0.35">
      <c r="A43" s="21"/>
      <c r="B43" s="46">
        <v>45911</v>
      </c>
      <c r="C43" s="6">
        <v>18</v>
      </c>
      <c r="D43" s="9">
        <f t="shared" si="0"/>
        <v>0.63265306122448983</v>
      </c>
      <c r="E43" s="14">
        <v>0.63</v>
      </c>
      <c r="F43" s="54">
        <f t="shared" si="1"/>
        <v>3213</v>
      </c>
      <c r="G43" s="55">
        <f t="shared" si="2"/>
        <v>5100</v>
      </c>
      <c r="H43" s="54">
        <f t="shared" si="3"/>
        <v>8313</v>
      </c>
      <c r="J43" s="21"/>
      <c r="K43" s="46">
        <v>45911</v>
      </c>
      <c r="L43" s="6">
        <v>18</v>
      </c>
      <c r="M43" s="9">
        <f t="shared" si="4"/>
        <v>0.82857142857142863</v>
      </c>
      <c r="N43" s="14">
        <v>0.83</v>
      </c>
      <c r="O43" s="54">
        <f t="shared" si="5"/>
        <v>4233</v>
      </c>
    </row>
    <row r="44" spans="1:15" x14ac:dyDescent="0.35">
      <c r="A44" s="29"/>
      <c r="B44" s="47">
        <v>45912</v>
      </c>
      <c r="C44" s="10">
        <v>19</v>
      </c>
      <c r="D44" s="11">
        <f t="shared" si="0"/>
        <v>0.61224489795918369</v>
      </c>
      <c r="E44" s="15">
        <v>0.61</v>
      </c>
      <c r="F44" s="57">
        <f t="shared" si="1"/>
        <v>3111</v>
      </c>
      <c r="G44" s="58">
        <f t="shared" si="2"/>
        <v>5100</v>
      </c>
      <c r="H44" s="57">
        <f t="shared" si="3"/>
        <v>8211</v>
      </c>
      <c r="J44" s="30"/>
      <c r="K44" s="46">
        <v>45912</v>
      </c>
      <c r="L44" s="22">
        <v>19</v>
      </c>
      <c r="M44" s="9">
        <f t="shared" si="4"/>
        <v>0.81904761904761902</v>
      </c>
      <c r="N44" s="14">
        <v>0.82</v>
      </c>
      <c r="O44" s="54">
        <f t="shared" si="5"/>
        <v>4182</v>
      </c>
    </row>
    <row r="45" spans="1:15" x14ac:dyDescent="0.35">
      <c r="A45" s="21"/>
      <c r="B45" s="46">
        <v>45913</v>
      </c>
      <c r="C45" s="6">
        <v>20</v>
      </c>
      <c r="D45" s="9">
        <v>0</v>
      </c>
      <c r="E45" s="14"/>
      <c r="F45" s="54">
        <f t="shared" si="1"/>
        <v>0</v>
      </c>
      <c r="G45" s="55">
        <f t="shared" si="2"/>
        <v>5100</v>
      </c>
      <c r="H45" s="54">
        <f t="shared" si="3"/>
        <v>5100</v>
      </c>
      <c r="J45" s="21"/>
      <c r="K45" s="46">
        <v>45913</v>
      </c>
      <c r="L45" s="6">
        <v>20</v>
      </c>
      <c r="M45" s="9">
        <f t="shared" si="4"/>
        <v>0.80952380952380953</v>
      </c>
      <c r="N45" s="14">
        <v>0.81</v>
      </c>
      <c r="O45" s="54">
        <f t="shared" si="5"/>
        <v>4131</v>
      </c>
    </row>
    <row r="46" spans="1:15" x14ac:dyDescent="0.35">
      <c r="A46" s="21"/>
      <c r="B46" s="46">
        <v>45914</v>
      </c>
      <c r="C46" s="6">
        <v>21</v>
      </c>
      <c r="D46" s="9">
        <v>0</v>
      </c>
      <c r="E46" s="14"/>
      <c r="F46" s="54">
        <v>0</v>
      </c>
      <c r="G46" s="55">
        <f t="shared" si="2"/>
        <v>5100</v>
      </c>
      <c r="H46" s="54">
        <f t="shared" si="3"/>
        <v>5100</v>
      </c>
      <c r="J46" s="21"/>
      <c r="K46" s="46">
        <v>45914</v>
      </c>
      <c r="L46" s="6">
        <v>21</v>
      </c>
      <c r="M46" s="9">
        <f t="shared" si="4"/>
        <v>0.8</v>
      </c>
      <c r="N46" s="14">
        <v>0.8</v>
      </c>
      <c r="O46" s="54">
        <f t="shared" si="5"/>
        <v>4080</v>
      </c>
    </row>
    <row r="47" spans="1:15" x14ac:dyDescent="0.35">
      <c r="A47" s="21">
        <v>4</v>
      </c>
      <c r="B47" s="46">
        <v>45915</v>
      </c>
      <c r="C47" s="6">
        <v>22</v>
      </c>
      <c r="D47" s="9">
        <v>0</v>
      </c>
      <c r="E47" s="14"/>
      <c r="F47" s="54">
        <v>0</v>
      </c>
      <c r="G47" s="55">
        <f t="shared" si="2"/>
        <v>5100</v>
      </c>
      <c r="H47" s="54">
        <f t="shared" si="3"/>
        <v>5100</v>
      </c>
      <c r="J47" s="21">
        <v>4</v>
      </c>
      <c r="K47" s="46">
        <v>45915</v>
      </c>
      <c r="L47" s="6">
        <v>22</v>
      </c>
      <c r="M47" s="9">
        <f t="shared" si="4"/>
        <v>0.79047619047619044</v>
      </c>
      <c r="N47" s="14">
        <v>0.79</v>
      </c>
      <c r="O47" s="54">
        <f t="shared" si="5"/>
        <v>4029</v>
      </c>
    </row>
    <row r="48" spans="1:15" x14ac:dyDescent="0.35">
      <c r="A48" s="21"/>
      <c r="B48" s="46">
        <v>45916</v>
      </c>
      <c r="C48" s="6">
        <v>23</v>
      </c>
      <c r="D48" s="9">
        <v>0</v>
      </c>
      <c r="E48" s="14"/>
      <c r="F48" s="54">
        <v>0</v>
      </c>
      <c r="G48" s="55">
        <f t="shared" si="2"/>
        <v>5100</v>
      </c>
      <c r="H48" s="54">
        <f t="shared" si="3"/>
        <v>5100</v>
      </c>
      <c r="J48" s="21"/>
      <c r="K48" s="46">
        <v>45916</v>
      </c>
      <c r="L48" s="6">
        <v>23</v>
      </c>
      <c r="M48" s="9">
        <f t="shared" si="4"/>
        <v>0.78095238095238095</v>
      </c>
      <c r="N48" s="14">
        <v>0.78</v>
      </c>
      <c r="O48" s="54">
        <f t="shared" si="5"/>
        <v>3978</v>
      </c>
    </row>
    <row r="49" spans="1:15" x14ac:dyDescent="0.35">
      <c r="A49" s="21"/>
      <c r="B49" s="46">
        <v>45917</v>
      </c>
      <c r="C49" s="6">
        <v>24</v>
      </c>
      <c r="D49" s="9">
        <v>0</v>
      </c>
      <c r="E49" s="14"/>
      <c r="F49" s="54">
        <v>0</v>
      </c>
      <c r="G49" s="55">
        <f t="shared" si="2"/>
        <v>5100</v>
      </c>
      <c r="H49" s="54">
        <f t="shared" si="3"/>
        <v>5100</v>
      </c>
      <c r="J49" s="21"/>
      <c r="K49" s="46">
        <v>45917</v>
      </c>
      <c r="L49" s="6">
        <v>24</v>
      </c>
      <c r="M49" s="9">
        <f t="shared" si="4"/>
        <v>0.77142857142857146</v>
      </c>
      <c r="N49" s="14">
        <v>0.77</v>
      </c>
      <c r="O49" s="54">
        <f t="shared" si="5"/>
        <v>3927</v>
      </c>
    </row>
    <row r="50" spans="1:15" x14ac:dyDescent="0.35">
      <c r="A50" s="21"/>
      <c r="B50" s="46">
        <v>45918</v>
      </c>
      <c r="C50" s="6">
        <v>25</v>
      </c>
      <c r="D50" s="9">
        <v>0</v>
      </c>
      <c r="E50" s="14"/>
      <c r="F50" s="54">
        <v>0</v>
      </c>
      <c r="G50" s="55">
        <f t="shared" si="2"/>
        <v>5100</v>
      </c>
      <c r="H50" s="54">
        <f t="shared" si="3"/>
        <v>5100</v>
      </c>
      <c r="J50" s="21"/>
      <c r="K50" s="46">
        <v>45918</v>
      </c>
      <c r="L50" s="6">
        <v>25</v>
      </c>
      <c r="M50" s="9">
        <f t="shared" si="4"/>
        <v>0.76190476190476186</v>
      </c>
      <c r="N50" s="14">
        <v>0.76</v>
      </c>
      <c r="O50" s="54">
        <f t="shared" si="5"/>
        <v>3876</v>
      </c>
    </row>
    <row r="51" spans="1:15" x14ac:dyDescent="0.35">
      <c r="A51" s="21"/>
      <c r="B51" s="46">
        <v>45919</v>
      </c>
      <c r="C51" s="6">
        <v>26</v>
      </c>
      <c r="D51" s="9">
        <v>0</v>
      </c>
      <c r="E51" s="14"/>
      <c r="F51" s="54">
        <v>0</v>
      </c>
      <c r="G51" s="55">
        <f t="shared" si="2"/>
        <v>5100</v>
      </c>
      <c r="H51" s="54">
        <f t="shared" si="3"/>
        <v>5100</v>
      </c>
      <c r="J51" s="21"/>
      <c r="K51" s="46">
        <v>45919</v>
      </c>
      <c r="L51" s="6">
        <v>26</v>
      </c>
      <c r="M51" s="9">
        <f t="shared" si="4"/>
        <v>0.75238095238095237</v>
      </c>
      <c r="N51" s="14">
        <v>0.75</v>
      </c>
      <c r="O51" s="54">
        <f t="shared" si="5"/>
        <v>3825</v>
      </c>
    </row>
    <row r="52" spans="1:15" x14ac:dyDescent="0.35">
      <c r="A52" s="21"/>
      <c r="B52" s="46">
        <v>45920</v>
      </c>
      <c r="C52" s="6">
        <v>27</v>
      </c>
      <c r="D52" s="9">
        <v>0</v>
      </c>
      <c r="E52" s="14"/>
      <c r="F52" s="54">
        <v>0</v>
      </c>
      <c r="G52" s="55">
        <f t="shared" si="2"/>
        <v>5100</v>
      </c>
      <c r="H52" s="54">
        <f t="shared" si="3"/>
        <v>5100</v>
      </c>
      <c r="J52" s="21"/>
      <c r="K52" s="46">
        <v>45920</v>
      </c>
      <c r="L52" s="6">
        <v>27</v>
      </c>
      <c r="M52" s="9">
        <f t="shared" si="4"/>
        <v>0.74285714285714288</v>
      </c>
      <c r="N52" s="14">
        <v>0.74</v>
      </c>
      <c r="O52" s="54">
        <f t="shared" si="5"/>
        <v>3774</v>
      </c>
    </row>
    <row r="53" spans="1:15" x14ac:dyDescent="0.35">
      <c r="A53" s="21"/>
      <c r="B53" s="46">
        <v>45921</v>
      </c>
      <c r="C53" s="6">
        <v>28</v>
      </c>
      <c r="D53" s="9">
        <v>0</v>
      </c>
      <c r="E53" s="14"/>
      <c r="F53" s="54">
        <v>0</v>
      </c>
      <c r="G53" s="55">
        <f t="shared" si="2"/>
        <v>5100</v>
      </c>
      <c r="H53" s="54">
        <f t="shared" si="3"/>
        <v>5100</v>
      </c>
      <c r="J53" s="21"/>
      <c r="K53" s="46">
        <v>45921</v>
      </c>
      <c r="L53" s="6">
        <v>28</v>
      </c>
      <c r="M53" s="9">
        <f t="shared" si="4"/>
        <v>0.73333333333333328</v>
      </c>
      <c r="N53" s="14">
        <v>0.73</v>
      </c>
      <c r="O53" s="54">
        <f t="shared" si="5"/>
        <v>3723</v>
      </c>
    </row>
    <row r="54" spans="1:15" x14ac:dyDescent="0.35">
      <c r="A54" s="21">
        <v>5</v>
      </c>
      <c r="B54" s="46">
        <v>45922</v>
      </c>
      <c r="C54" s="6">
        <v>29</v>
      </c>
      <c r="D54" s="9">
        <v>0</v>
      </c>
      <c r="E54" s="14"/>
      <c r="F54" s="54">
        <v>0</v>
      </c>
      <c r="G54" s="55">
        <f t="shared" si="2"/>
        <v>5100</v>
      </c>
      <c r="H54" s="54">
        <f t="shared" si="3"/>
        <v>5100</v>
      </c>
      <c r="J54" s="21">
        <v>5</v>
      </c>
      <c r="K54" s="46">
        <v>45922</v>
      </c>
      <c r="L54" s="6">
        <v>29</v>
      </c>
      <c r="M54" s="9">
        <f t="shared" si="4"/>
        <v>0.72380952380952379</v>
      </c>
      <c r="N54" s="14">
        <v>0.72</v>
      </c>
      <c r="O54" s="54">
        <f t="shared" si="5"/>
        <v>3672</v>
      </c>
    </row>
    <row r="55" spans="1:15" x14ac:dyDescent="0.35">
      <c r="A55" s="21"/>
      <c r="B55" s="46">
        <v>45923</v>
      </c>
      <c r="C55" s="6">
        <v>30</v>
      </c>
      <c r="D55" s="9">
        <v>0</v>
      </c>
      <c r="E55" s="14"/>
      <c r="F55" s="54">
        <v>0</v>
      </c>
      <c r="G55" s="55">
        <f t="shared" si="2"/>
        <v>5100</v>
      </c>
      <c r="H55" s="54">
        <f t="shared" si="3"/>
        <v>5100</v>
      </c>
      <c r="J55" s="21"/>
      <c r="K55" s="46">
        <v>45923</v>
      </c>
      <c r="L55" s="6">
        <v>30</v>
      </c>
      <c r="M55" s="9">
        <f t="shared" si="4"/>
        <v>0.7142857142857143</v>
      </c>
      <c r="N55" s="14">
        <v>0.71</v>
      </c>
      <c r="O55" s="54">
        <f t="shared" si="5"/>
        <v>3621</v>
      </c>
    </row>
    <row r="56" spans="1:15" x14ac:dyDescent="0.35">
      <c r="A56" s="21"/>
      <c r="B56" s="46">
        <v>45924</v>
      </c>
      <c r="C56" s="6">
        <v>31</v>
      </c>
      <c r="D56" s="9">
        <v>0</v>
      </c>
      <c r="E56" s="14"/>
      <c r="F56" s="54">
        <v>0</v>
      </c>
      <c r="G56" s="55">
        <f t="shared" si="2"/>
        <v>5100</v>
      </c>
      <c r="H56" s="54">
        <f t="shared" si="3"/>
        <v>5100</v>
      </c>
      <c r="J56" s="21"/>
      <c r="K56" s="46">
        <v>45924</v>
      </c>
      <c r="L56" s="6">
        <v>31</v>
      </c>
      <c r="M56" s="9">
        <f t="shared" si="4"/>
        <v>0.70476190476190481</v>
      </c>
      <c r="N56" s="14">
        <v>0.7</v>
      </c>
      <c r="O56" s="54">
        <f t="shared" si="5"/>
        <v>3570</v>
      </c>
    </row>
    <row r="57" spans="1:15" x14ac:dyDescent="0.35">
      <c r="A57" s="21"/>
      <c r="B57" s="46">
        <v>45925</v>
      </c>
      <c r="C57" s="6">
        <v>32</v>
      </c>
      <c r="D57" s="9">
        <v>0</v>
      </c>
      <c r="E57" s="14"/>
      <c r="F57" s="54">
        <v>0</v>
      </c>
      <c r="G57" s="55">
        <f t="shared" si="2"/>
        <v>5100</v>
      </c>
      <c r="H57" s="54">
        <f t="shared" si="3"/>
        <v>5100</v>
      </c>
      <c r="J57" s="21"/>
      <c r="K57" s="46">
        <v>45925</v>
      </c>
      <c r="L57" s="6">
        <v>32</v>
      </c>
      <c r="M57" s="9">
        <f t="shared" si="4"/>
        <v>0.69523809523809521</v>
      </c>
      <c r="N57" s="14">
        <v>0.7</v>
      </c>
      <c r="O57" s="54">
        <f t="shared" si="5"/>
        <v>3570</v>
      </c>
    </row>
    <row r="58" spans="1:15" x14ac:dyDescent="0.35">
      <c r="A58" s="21"/>
      <c r="B58" s="46">
        <v>45926</v>
      </c>
      <c r="C58" s="6">
        <v>33</v>
      </c>
      <c r="D58" s="9">
        <v>0</v>
      </c>
      <c r="E58" s="14"/>
      <c r="F58" s="54">
        <v>0</v>
      </c>
      <c r="G58" s="55">
        <f t="shared" si="2"/>
        <v>5100</v>
      </c>
      <c r="H58" s="54">
        <f t="shared" si="3"/>
        <v>5100</v>
      </c>
      <c r="J58" s="21"/>
      <c r="K58" s="46">
        <v>45926</v>
      </c>
      <c r="L58" s="6">
        <v>33</v>
      </c>
      <c r="M58" s="9">
        <f t="shared" si="4"/>
        <v>0.68571428571428572</v>
      </c>
      <c r="N58" s="14">
        <v>0.69</v>
      </c>
      <c r="O58" s="54">
        <f t="shared" si="5"/>
        <v>3518.9999999999995</v>
      </c>
    </row>
    <row r="59" spans="1:15" x14ac:dyDescent="0.35">
      <c r="A59" s="21"/>
      <c r="B59" s="46">
        <v>45927</v>
      </c>
      <c r="C59" s="6">
        <v>34</v>
      </c>
      <c r="D59" s="9">
        <v>0</v>
      </c>
      <c r="E59" s="14"/>
      <c r="F59" s="54">
        <v>0</v>
      </c>
      <c r="G59" s="55">
        <f t="shared" si="2"/>
        <v>5100</v>
      </c>
      <c r="H59" s="54">
        <f t="shared" si="3"/>
        <v>5100</v>
      </c>
      <c r="J59" s="21"/>
      <c r="K59" s="46">
        <v>45927</v>
      </c>
      <c r="L59" s="6">
        <v>34</v>
      </c>
      <c r="M59" s="9">
        <f t="shared" si="4"/>
        <v>0.67619047619047623</v>
      </c>
      <c r="N59" s="14">
        <v>0.68</v>
      </c>
      <c r="O59" s="54">
        <f t="shared" si="5"/>
        <v>3468.0000000000005</v>
      </c>
    </row>
    <row r="60" spans="1:15" x14ac:dyDescent="0.35">
      <c r="A60" s="21"/>
      <c r="B60" s="46">
        <v>45928</v>
      </c>
      <c r="C60" s="6">
        <v>35</v>
      </c>
      <c r="D60" s="9">
        <v>0</v>
      </c>
      <c r="E60" s="14"/>
      <c r="F60" s="54">
        <v>0</v>
      </c>
      <c r="G60" s="55">
        <f t="shared" si="2"/>
        <v>5100</v>
      </c>
      <c r="H60" s="54">
        <f t="shared" si="3"/>
        <v>5100</v>
      </c>
      <c r="J60" s="21"/>
      <c r="K60" s="46">
        <v>45928</v>
      </c>
      <c r="L60" s="6">
        <v>35</v>
      </c>
      <c r="M60" s="9">
        <f t="shared" si="4"/>
        <v>0.66666666666666663</v>
      </c>
      <c r="N60" s="14">
        <v>0.67</v>
      </c>
      <c r="O60" s="54">
        <f t="shared" si="5"/>
        <v>3417</v>
      </c>
    </row>
    <row r="61" spans="1:15" x14ac:dyDescent="0.35">
      <c r="A61" s="21">
        <v>6</v>
      </c>
      <c r="B61" s="46">
        <v>45929</v>
      </c>
      <c r="C61" s="6">
        <v>36</v>
      </c>
      <c r="D61" s="9">
        <v>0</v>
      </c>
      <c r="E61" s="14"/>
      <c r="F61" s="54">
        <v>0</v>
      </c>
      <c r="G61" s="55">
        <f t="shared" si="2"/>
        <v>5100</v>
      </c>
      <c r="H61" s="54">
        <f t="shared" si="3"/>
        <v>5100</v>
      </c>
      <c r="J61" s="21">
        <v>6</v>
      </c>
      <c r="K61" s="46">
        <v>45929</v>
      </c>
      <c r="L61" s="6">
        <v>36</v>
      </c>
      <c r="M61" s="9">
        <f t="shared" si="4"/>
        <v>0.65714285714285714</v>
      </c>
      <c r="N61" s="14">
        <v>0.66</v>
      </c>
      <c r="O61" s="54">
        <f t="shared" si="5"/>
        <v>3366</v>
      </c>
    </row>
    <row r="62" spans="1:15" x14ac:dyDescent="0.35">
      <c r="A62" s="21"/>
      <c r="B62" s="46">
        <v>45930</v>
      </c>
      <c r="C62" s="6">
        <v>37</v>
      </c>
      <c r="D62" s="9">
        <v>0</v>
      </c>
      <c r="E62" s="14"/>
      <c r="F62" s="54">
        <v>0</v>
      </c>
      <c r="G62" s="55">
        <f t="shared" si="2"/>
        <v>5100</v>
      </c>
      <c r="H62" s="54">
        <f t="shared" si="3"/>
        <v>5100</v>
      </c>
      <c r="J62" s="21"/>
      <c r="K62" s="46">
        <v>45930</v>
      </c>
      <c r="L62" s="6">
        <v>37</v>
      </c>
      <c r="M62" s="9">
        <f t="shared" si="4"/>
        <v>0.64761904761904765</v>
      </c>
      <c r="N62" s="14">
        <v>0.65</v>
      </c>
      <c r="O62" s="54">
        <f t="shared" si="5"/>
        <v>3315</v>
      </c>
    </row>
    <row r="63" spans="1:15" x14ac:dyDescent="0.35">
      <c r="A63" s="21"/>
      <c r="B63" s="46">
        <v>45931</v>
      </c>
      <c r="C63" s="6">
        <v>38</v>
      </c>
      <c r="D63" s="9">
        <v>0</v>
      </c>
      <c r="E63" s="14"/>
      <c r="F63" s="54">
        <v>0</v>
      </c>
      <c r="G63" s="55">
        <f t="shared" si="2"/>
        <v>5100</v>
      </c>
      <c r="H63" s="54">
        <f t="shared" si="3"/>
        <v>5100</v>
      </c>
      <c r="J63" s="21"/>
      <c r="K63" s="46">
        <v>45931</v>
      </c>
      <c r="L63" s="6">
        <v>38</v>
      </c>
      <c r="M63" s="9">
        <f t="shared" si="4"/>
        <v>0.63809523809523805</v>
      </c>
      <c r="N63" s="14">
        <v>0.64</v>
      </c>
      <c r="O63" s="54">
        <f t="shared" si="5"/>
        <v>3264</v>
      </c>
    </row>
    <row r="64" spans="1:15" x14ac:dyDescent="0.35">
      <c r="A64" s="21"/>
      <c r="B64" s="46">
        <v>45932</v>
      </c>
      <c r="C64" s="6">
        <v>39</v>
      </c>
      <c r="D64" s="9">
        <v>0</v>
      </c>
      <c r="E64" s="14"/>
      <c r="F64" s="54">
        <v>0</v>
      </c>
      <c r="G64" s="55">
        <f t="shared" si="2"/>
        <v>5100</v>
      </c>
      <c r="H64" s="54">
        <f t="shared" si="3"/>
        <v>5100</v>
      </c>
      <c r="J64" s="21"/>
      <c r="K64" s="46">
        <v>45932</v>
      </c>
      <c r="L64" s="6">
        <v>39</v>
      </c>
      <c r="M64" s="9">
        <f t="shared" si="4"/>
        <v>0.62857142857142856</v>
      </c>
      <c r="N64" s="14">
        <v>0.63</v>
      </c>
      <c r="O64" s="54">
        <f t="shared" si="5"/>
        <v>3213</v>
      </c>
    </row>
    <row r="65" spans="1:15" x14ac:dyDescent="0.35">
      <c r="A65" s="21"/>
      <c r="B65" s="46">
        <v>45933</v>
      </c>
      <c r="C65" s="6">
        <v>40</v>
      </c>
      <c r="D65" s="9">
        <v>0</v>
      </c>
      <c r="E65" s="14"/>
      <c r="F65" s="54">
        <v>0</v>
      </c>
      <c r="G65" s="55">
        <f t="shared" si="2"/>
        <v>5100</v>
      </c>
      <c r="H65" s="54">
        <f t="shared" si="3"/>
        <v>5100</v>
      </c>
      <c r="J65" s="21"/>
      <c r="K65" s="46">
        <v>45933</v>
      </c>
      <c r="L65" s="6">
        <v>40</v>
      </c>
      <c r="M65" s="9">
        <f t="shared" si="4"/>
        <v>0.61904761904761907</v>
      </c>
      <c r="N65" s="14">
        <v>0.62</v>
      </c>
      <c r="O65" s="54">
        <f t="shared" si="5"/>
        <v>3162</v>
      </c>
    </row>
    <row r="66" spans="1:15" x14ac:dyDescent="0.35">
      <c r="A66" s="21"/>
      <c r="B66" s="46">
        <v>45934</v>
      </c>
      <c r="C66" s="6">
        <v>41</v>
      </c>
      <c r="D66" s="9">
        <v>0</v>
      </c>
      <c r="E66" s="14"/>
      <c r="F66" s="54">
        <v>0</v>
      </c>
      <c r="G66" s="55">
        <f t="shared" si="2"/>
        <v>5100</v>
      </c>
      <c r="H66" s="54">
        <f t="shared" si="3"/>
        <v>5100</v>
      </c>
      <c r="J66" s="21"/>
      <c r="K66" s="46">
        <v>45934</v>
      </c>
      <c r="L66" s="6">
        <v>41</v>
      </c>
      <c r="M66" s="9">
        <f t="shared" si="4"/>
        <v>0.60952380952380958</v>
      </c>
      <c r="N66" s="14">
        <v>0.61</v>
      </c>
      <c r="O66" s="54">
        <f t="shared" si="5"/>
        <v>3111</v>
      </c>
    </row>
    <row r="67" spans="1:15" x14ac:dyDescent="0.35">
      <c r="A67" s="21"/>
      <c r="B67" s="46">
        <v>45935</v>
      </c>
      <c r="C67" s="6">
        <v>42</v>
      </c>
      <c r="D67" s="9">
        <v>0</v>
      </c>
      <c r="E67" s="14"/>
      <c r="F67" s="54">
        <v>0</v>
      </c>
      <c r="G67" s="55">
        <f t="shared" si="2"/>
        <v>5100</v>
      </c>
      <c r="H67" s="54">
        <f t="shared" si="3"/>
        <v>5100</v>
      </c>
      <c r="J67" s="29"/>
      <c r="K67" s="47">
        <v>45935</v>
      </c>
      <c r="L67" s="10">
        <v>42</v>
      </c>
      <c r="M67" s="11">
        <f t="shared" si="4"/>
        <v>0.6</v>
      </c>
      <c r="N67" s="15">
        <v>0.6</v>
      </c>
      <c r="O67" s="57">
        <f t="shared" si="5"/>
        <v>3060</v>
      </c>
    </row>
    <row r="68" spans="1:15" x14ac:dyDescent="0.35">
      <c r="A68" s="21">
        <v>7</v>
      </c>
      <c r="B68" s="46">
        <v>45936</v>
      </c>
      <c r="C68" s="6">
        <v>43</v>
      </c>
      <c r="D68" s="9">
        <v>0</v>
      </c>
      <c r="E68" s="14"/>
      <c r="F68" s="54">
        <v>0</v>
      </c>
      <c r="G68" s="55">
        <f t="shared" si="2"/>
        <v>5100</v>
      </c>
      <c r="H68" s="54">
        <f t="shared" si="3"/>
        <v>5100</v>
      </c>
      <c r="J68" s="21">
        <v>7</v>
      </c>
      <c r="K68" s="46">
        <v>45936</v>
      </c>
      <c r="L68" s="6">
        <v>43</v>
      </c>
      <c r="M68" s="9">
        <v>0</v>
      </c>
      <c r="N68" s="14"/>
      <c r="O68" s="54">
        <f t="shared" ref="O68:O90" si="6">$C$21*N68</f>
        <v>0</v>
      </c>
    </row>
    <row r="69" spans="1:15" x14ac:dyDescent="0.35">
      <c r="A69" s="21"/>
      <c r="B69" s="46">
        <v>45937</v>
      </c>
      <c r="C69" s="6">
        <v>44</v>
      </c>
      <c r="D69" s="9">
        <v>0</v>
      </c>
      <c r="E69" s="14"/>
      <c r="F69" s="54">
        <v>0</v>
      </c>
      <c r="G69" s="55">
        <f t="shared" si="2"/>
        <v>5100</v>
      </c>
      <c r="H69" s="54">
        <f t="shared" si="3"/>
        <v>5100</v>
      </c>
      <c r="J69" s="21"/>
      <c r="K69" s="46">
        <v>45937</v>
      </c>
      <c r="L69" s="6">
        <v>44</v>
      </c>
      <c r="M69" s="9">
        <v>0</v>
      </c>
      <c r="N69" s="14"/>
      <c r="O69" s="54">
        <f t="shared" si="6"/>
        <v>0</v>
      </c>
    </row>
    <row r="70" spans="1:15" x14ac:dyDescent="0.35">
      <c r="A70" s="21"/>
      <c r="B70" s="46">
        <v>45938</v>
      </c>
      <c r="C70" s="6">
        <v>45</v>
      </c>
      <c r="D70" s="9">
        <v>0</v>
      </c>
      <c r="E70" s="14"/>
      <c r="F70" s="54">
        <v>0</v>
      </c>
      <c r="G70" s="55">
        <f t="shared" si="2"/>
        <v>5100</v>
      </c>
      <c r="H70" s="54">
        <f t="shared" si="3"/>
        <v>5100</v>
      </c>
      <c r="J70" s="21"/>
      <c r="K70" s="46">
        <v>45938</v>
      </c>
      <c r="L70" s="6">
        <v>45</v>
      </c>
      <c r="M70" s="9">
        <v>0</v>
      </c>
      <c r="N70" s="14"/>
      <c r="O70" s="54">
        <f t="shared" si="6"/>
        <v>0</v>
      </c>
    </row>
    <row r="71" spans="1:15" x14ac:dyDescent="0.35">
      <c r="A71" s="21"/>
      <c r="B71" s="46">
        <v>45939</v>
      </c>
      <c r="C71" s="6">
        <v>46</v>
      </c>
      <c r="D71" s="9">
        <v>0</v>
      </c>
      <c r="E71" s="14"/>
      <c r="F71" s="54">
        <v>0</v>
      </c>
      <c r="G71" s="55">
        <f t="shared" si="2"/>
        <v>5100</v>
      </c>
      <c r="H71" s="54">
        <f t="shared" si="3"/>
        <v>5100</v>
      </c>
      <c r="J71" s="21"/>
      <c r="K71" s="46">
        <v>45939</v>
      </c>
      <c r="L71" s="6">
        <v>46</v>
      </c>
      <c r="M71" s="9">
        <v>0</v>
      </c>
      <c r="N71" s="14"/>
      <c r="O71" s="54">
        <f t="shared" si="6"/>
        <v>0</v>
      </c>
    </row>
    <row r="72" spans="1:15" x14ac:dyDescent="0.35">
      <c r="A72" s="21"/>
      <c r="B72" s="46">
        <v>45940</v>
      </c>
      <c r="C72" s="6">
        <v>47</v>
      </c>
      <c r="D72" s="9">
        <v>0</v>
      </c>
      <c r="E72" s="14"/>
      <c r="F72" s="54">
        <v>0</v>
      </c>
      <c r="G72" s="55">
        <f t="shared" si="2"/>
        <v>5100</v>
      </c>
      <c r="H72" s="54">
        <f t="shared" si="3"/>
        <v>5100</v>
      </c>
      <c r="J72" s="21"/>
      <c r="K72" s="46">
        <v>45940</v>
      </c>
      <c r="L72" s="6">
        <v>47</v>
      </c>
      <c r="M72" s="9">
        <v>0</v>
      </c>
      <c r="N72" s="14"/>
      <c r="O72" s="54">
        <f t="shared" si="6"/>
        <v>0</v>
      </c>
    </row>
    <row r="73" spans="1:15" x14ac:dyDescent="0.35">
      <c r="A73" s="21"/>
      <c r="B73" s="46">
        <v>45941</v>
      </c>
      <c r="C73" s="6">
        <v>48</v>
      </c>
      <c r="D73" s="9">
        <v>0</v>
      </c>
      <c r="E73" s="14"/>
      <c r="F73" s="54">
        <v>0</v>
      </c>
      <c r="G73" s="55">
        <f t="shared" si="2"/>
        <v>5100</v>
      </c>
      <c r="H73" s="54">
        <f t="shared" si="3"/>
        <v>5100</v>
      </c>
      <c r="J73" s="21"/>
      <c r="K73" s="46">
        <v>45941</v>
      </c>
      <c r="L73" s="6">
        <v>48</v>
      </c>
      <c r="M73" s="9">
        <v>0</v>
      </c>
      <c r="N73" s="14"/>
      <c r="O73" s="54">
        <f t="shared" si="6"/>
        <v>0</v>
      </c>
    </row>
    <row r="74" spans="1:15" x14ac:dyDescent="0.35">
      <c r="A74" s="21"/>
      <c r="B74" s="46">
        <v>45942</v>
      </c>
      <c r="C74" s="6">
        <v>49</v>
      </c>
      <c r="D74" s="9">
        <v>0</v>
      </c>
      <c r="E74" s="14"/>
      <c r="F74" s="54">
        <v>0</v>
      </c>
      <c r="G74" s="55">
        <f t="shared" si="2"/>
        <v>5100</v>
      </c>
      <c r="H74" s="54">
        <f t="shared" si="3"/>
        <v>5100</v>
      </c>
      <c r="J74" s="21"/>
      <c r="K74" s="46">
        <v>45942</v>
      </c>
      <c r="L74" s="6">
        <v>49</v>
      </c>
      <c r="M74" s="9">
        <v>0</v>
      </c>
      <c r="N74" s="14"/>
      <c r="O74" s="54">
        <f t="shared" si="6"/>
        <v>0</v>
      </c>
    </row>
    <row r="75" spans="1:15" x14ac:dyDescent="0.35">
      <c r="A75" s="37">
        <v>8</v>
      </c>
      <c r="B75" s="48">
        <v>45943</v>
      </c>
      <c r="C75" s="39">
        <v>1</v>
      </c>
      <c r="D75" s="40">
        <f>($C$13-C75)/$C$13</f>
        <v>0.9821428571428571</v>
      </c>
      <c r="E75" s="41">
        <v>0.98</v>
      </c>
      <c r="F75" s="59">
        <v>0</v>
      </c>
      <c r="G75" s="60">
        <f>$C$21*E75</f>
        <v>4998</v>
      </c>
      <c r="H75" s="59">
        <f t="shared" si="3"/>
        <v>4998</v>
      </c>
      <c r="J75" s="21">
        <v>8</v>
      </c>
      <c r="K75" s="46">
        <v>45943</v>
      </c>
      <c r="L75" s="6">
        <v>50</v>
      </c>
      <c r="M75" s="9">
        <v>0</v>
      </c>
      <c r="N75" s="14"/>
      <c r="O75" s="54">
        <f t="shared" si="6"/>
        <v>0</v>
      </c>
    </row>
    <row r="76" spans="1:15" x14ac:dyDescent="0.35">
      <c r="A76" s="21"/>
      <c r="B76" s="46">
        <v>45944</v>
      </c>
      <c r="C76" s="6">
        <v>2</v>
      </c>
      <c r="D76" s="9">
        <f>($C$13-C76)/$C$13</f>
        <v>0.9642857142857143</v>
      </c>
      <c r="E76" s="14">
        <v>0.96</v>
      </c>
      <c r="F76" s="54">
        <v>0</v>
      </c>
      <c r="G76" s="62">
        <f t="shared" ref="G76:G96" si="7">$C$21*E76</f>
        <v>4896</v>
      </c>
      <c r="H76" s="54">
        <f t="shared" si="3"/>
        <v>4896</v>
      </c>
      <c r="J76" s="21"/>
      <c r="K76" s="46">
        <v>45944</v>
      </c>
      <c r="L76" s="6">
        <v>51</v>
      </c>
      <c r="M76" s="9">
        <v>0</v>
      </c>
      <c r="N76" s="14"/>
      <c r="O76" s="54">
        <f t="shared" si="6"/>
        <v>0</v>
      </c>
    </row>
    <row r="77" spans="1:15" x14ac:dyDescent="0.35">
      <c r="A77" s="21"/>
      <c r="B77" s="46">
        <v>45945</v>
      </c>
      <c r="C77" s="6">
        <v>3</v>
      </c>
      <c r="D77" s="9">
        <f t="shared" ref="D77:D96" si="8">($C$13-C77)/$C$13</f>
        <v>0.9464285714285714</v>
      </c>
      <c r="E77" s="14">
        <v>0.95</v>
      </c>
      <c r="F77" s="54">
        <v>0</v>
      </c>
      <c r="G77" s="62">
        <f t="shared" si="7"/>
        <v>4845</v>
      </c>
      <c r="H77" s="54">
        <f t="shared" si="3"/>
        <v>4845</v>
      </c>
      <c r="J77" s="21"/>
      <c r="K77" s="46">
        <v>45945</v>
      </c>
      <c r="L77" s="6">
        <v>52</v>
      </c>
      <c r="M77" s="9">
        <v>0</v>
      </c>
      <c r="N77" s="14"/>
      <c r="O77" s="54">
        <f t="shared" si="6"/>
        <v>0</v>
      </c>
    </row>
    <row r="78" spans="1:15" x14ac:dyDescent="0.35">
      <c r="A78" s="21"/>
      <c r="B78" s="46">
        <v>45946</v>
      </c>
      <c r="C78" s="6">
        <v>4</v>
      </c>
      <c r="D78" s="9">
        <f t="shared" si="8"/>
        <v>0.9285714285714286</v>
      </c>
      <c r="E78" s="14">
        <v>0.93</v>
      </c>
      <c r="F78" s="54">
        <v>0</v>
      </c>
      <c r="G78" s="62">
        <f t="shared" si="7"/>
        <v>4743</v>
      </c>
      <c r="H78" s="54">
        <f t="shared" si="3"/>
        <v>4743</v>
      </c>
      <c r="J78" s="21"/>
      <c r="K78" s="46">
        <v>45946</v>
      </c>
      <c r="L78" s="6">
        <v>53</v>
      </c>
      <c r="M78" s="9">
        <v>0</v>
      </c>
      <c r="N78" s="14"/>
      <c r="O78" s="54">
        <f t="shared" si="6"/>
        <v>0</v>
      </c>
    </row>
    <row r="79" spans="1:15" x14ac:dyDescent="0.35">
      <c r="A79" s="21"/>
      <c r="B79" s="46">
        <v>45947</v>
      </c>
      <c r="C79" s="6">
        <v>5</v>
      </c>
      <c r="D79" s="9">
        <f t="shared" si="8"/>
        <v>0.9107142857142857</v>
      </c>
      <c r="E79" s="14">
        <v>0.91</v>
      </c>
      <c r="F79" s="54">
        <v>0</v>
      </c>
      <c r="G79" s="62">
        <f t="shared" si="7"/>
        <v>4641</v>
      </c>
      <c r="H79" s="54">
        <f t="shared" si="3"/>
        <v>4641</v>
      </c>
      <c r="J79" s="21"/>
      <c r="K79" s="46">
        <v>45947</v>
      </c>
      <c r="L79" s="6">
        <v>54</v>
      </c>
      <c r="M79" s="9">
        <v>0</v>
      </c>
      <c r="N79" s="14"/>
      <c r="O79" s="54">
        <f t="shared" si="6"/>
        <v>0</v>
      </c>
    </row>
    <row r="80" spans="1:15" x14ac:dyDescent="0.35">
      <c r="A80" s="21"/>
      <c r="B80" s="46">
        <v>45948</v>
      </c>
      <c r="C80" s="6">
        <v>6</v>
      </c>
      <c r="D80" s="9">
        <f t="shared" si="8"/>
        <v>0.8928571428571429</v>
      </c>
      <c r="E80" s="14">
        <v>0.89</v>
      </c>
      <c r="F80" s="54">
        <v>0</v>
      </c>
      <c r="G80" s="62">
        <f t="shared" si="7"/>
        <v>4539</v>
      </c>
      <c r="H80" s="54">
        <f t="shared" si="3"/>
        <v>4539</v>
      </c>
      <c r="J80" s="21"/>
      <c r="K80" s="46">
        <v>45948</v>
      </c>
      <c r="L80" s="6">
        <v>55</v>
      </c>
      <c r="M80" s="9">
        <v>0</v>
      </c>
      <c r="N80" s="14"/>
      <c r="O80" s="54">
        <f t="shared" si="6"/>
        <v>0</v>
      </c>
    </row>
    <row r="81" spans="1:16" x14ac:dyDescent="0.35">
      <c r="A81" s="21"/>
      <c r="B81" s="46">
        <v>45949</v>
      </c>
      <c r="C81" s="6">
        <v>7</v>
      </c>
      <c r="D81" s="9">
        <f t="shared" si="8"/>
        <v>0.875</v>
      </c>
      <c r="E81" s="14">
        <v>0.88</v>
      </c>
      <c r="F81" s="54">
        <v>0</v>
      </c>
      <c r="G81" s="62">
        <f t="shared" si="7"/>
        <v>4488</v>
      </c>
      <c r="H81" s="54">
        <f t="shared" si="3"/>
        <v>4488</v>
      </c>
      <c r="J81" s="21"/>
      <c r="K81" s="46">
        <v>45949</v>
      </c>
      <c r="L81" s="6">
        <v>56</v>
      </c>
      <c r="M81" s="9">
        <v>0</v>
      </c>
      <c r="N81" s="14"/>
      <c r="O81" s="54">
        <f t="shared" si="6"/>
        <v>0</v>
      </c>
    </row>
    <row r="82" spans="1:16" x14ac:dyDescent="0.35">
      <c r="A82" s="21">
        <v>9</v>
      </c>
      <c r="B82" s="46">
        <v>45950</v>
      </c>
      <c r="C82" s="6">
        <v>8</v>
      </c>
      <c r="D82" s="9">
        <f t="shared" si="8"/>
        <v>0.8571428571428571</v>
      </c>
      <c r="E82" s="14">
        <v>0.86</v>
      </c>
      <c r="F82" s="54">
        <v>0</v>
      </c>
      <c r="G82" s="62">
        <f t="shared" si="7"/>
        <v>4386</v>
      </c>
      <c r="H82" s="54">
        <f t="shared" si="3"/>
        <v>4386</v>
      </c>
      <c r="J82" s="21">
        <v>9</v>
      </c>
      <c r="K82" s="46">
        <v>45950</v>
      </c>
      <c r="L82" s="6">
        <v>57</v>
      </c>
      <c r="M82" s="9">
        <v>0</v>
      </c>
      <c r="N82" s="14"/>
      <c r="O82" s="54">
        <f t="shared" si="6"/>
        <v>0</v>
      </c>
    </row>
    <row r="83" spans="1:16" x14ac:dyDescent="0.35">
      <c r="A83" s="21"/>
      <c r="B83" s="46">
        <v>45951</v>
      </c>
      <c r="C83" s="6">
        <v>9</v>
      </c>
      <c r="D83" s="9">
        <f t="shared" si="8"/>
        <v>0.8392857142857143</v>
      </c>
      <c r="E83" s="14">
        <v>0.84</v>
      </c>
      <c r="F83" s="54">
        <v>0</v>
      </c>
      <c r="G83" s="62">
        <f t="shared" si="7"/>
        <v>4284</v>
      </c>
      <c r="H83" s="54">
        <f t="shared" si="3"/>
        <v>4284</v>
      </c>
      <c r="J83" s="21"/>
      <c r="K83" s="46">
        <v>45951</v>
      </c>
      <c r="L83" s="6">
        <v>58</v>
      </c>
      <c r="M83" s="9">
        <v>0</v>
      </c>
      <c r="N83" s="14"/>
      <c r="O83" s="54">
        <f t="shared" si="6"/>
        <v>0</v>
      </c>
    </row>
    <row r="84" spans="1:16" x14ac:dyDescent="0.35">
      <c r="A84" s="21"/>
      <c r="B84" s="46">
        <v>45952</v>
      </c>
      <c r="C84" s="6">
        <v>10</v>
      </c>
      <c r="D84" s="9">
        <f t="shared" si="8"/>
        <v>0.8214285714285714</v>
      </c>
      <c r="E84" s="14">
        <v>0.82</v>
      </c>
      <c r="F84" s="54">
        <v>0</v>
      </c>
      <c r="G84" s="62">
        <f t="shared" si="7"/>
        <v>4182</v>
      </c>
      <c r="H84" s="54">
        <f t="shared" si="3"/>
        <v>4182</v>
      </c>
      <c r="J84" s="21"/>
      <c r="K84" s="46">
        <v>45952</v>
      </c>
      <c r="L84" s="6">
        <v>59</v>
      </c>
      <c r="M84" s="9">
        <v>0</v>
      </c>
      <c r="N84" s="14"/>
      <c r="O84" s="54">
        <f t="shared" si="6"/>
        <v>0</v>
      </c>
    </row>
    <row r="85" spans="1:16" x14ac:dyDescent="0.35">
      <c r="A85" s="21"/>
      <c r="B85" s="46">
        <v>45953</v>
      </c>
      <c r="C85" s="6">
        <v>11</v>
      </c>
      <c r="D85" s="9">
        <f t="shared" si="8"/>
        <v>0.8035714285714286</v>
      </c>
      <c r="E85" s="14">
        <v>0.8</v>
      </c>
      <c r="F85" s="54">
        <v>0</v>
      </c>
      <c r="G85" s="62">
        <f t="shared" si="7"/>
        <v>4080</v>
      </c>
      <c r="H85" s="54">
        <f t="shared" si="3"/>
        <v>4080</v>
      </c>
      <c r="J85" s="21"/>
      <c r="K85" s="46">
        <v>45953</v>
      </c>
      <c r="L85" s="6">
        <v>60</v>
      </c>
      <c r="M85" s="9">
        <v>0</v>
      </c>
      <c r="N85" s="14"/>
      <c r="O85" s="54">
        <f t="shared" si="6"/>
        <v>0</v>
      </c>
    </row>
    <row r="86" spans="1:16" x14ac:dyDescent="0.35">
      <c r="A86" s="21"/>
      <c r="B86" s="46">
        <v>45954</v>
      </c>
      <c r="C86" s="6">
        <v>12</v>
      </c>
      <c r="D86" s="9">
        <f t="shared" si="8"/>
        <v>0.7857142857142857</v>
      </c>
      <c r="E86" s="14">
        <v>0.79</v>
      </c>
      <c r="F86" s="54">
        <v>0</v>
      </c>
      <c r="G86" s="62">
        <f t="shared" si="7"/>
        <v>4029</v>
      </c>
      <c r="H86" s="54">
        <f t="shared" si="3"/>
        <v>4029</v>
      </c>
      <c r="J86" s="21"/>
      <c r="K86" s="46">
        <v>45954</v>
      </c>
      <c r="L86" s="6">
        <v>61</v>
      </c>
      <c r="M86" s="9">
        <v>0</v>
      </c>
      <c r="N86" s="14"/>
      <c r="O86" s="54">
        <f t="shared" si="6"/>
        <v>0</v>
      </c>
    </row>
    <row r="87" spans="1:16" x14ac:dyDescent="0.35">
      <c r="A87" s="21"/>
      <c r="B87" s="46">
        <v>45955</v>
      </c>
      <c r="C87" s="6">
        <v>13</v>
      </c>
      <c r="D87" s="9">
        <f t="shared" si="8"/>
        <v>0.7678571428571429</v>
      </c>
      <c r="E87" s="14">
        <v>0.77</v>
      </c>
      <c r="F87" s="54">
        <v>0</v>
      </c>
      <c r="G87" s="62">
        <f t="shared" si="7"/>
        <v>3927</v>
      </c>
      <c r="H87" s="54">
        <f t="shared" si="3"/>
        <v>3927</v>
      </c>
      <c r="J87" s="21"/>
      <c r="K87" s="46">
        <v>45955</v>
      </c>
      <c r="L87" s="6">
        <v>62</v>
      </c>
      <c r="M87" s="9">
        <v>0</v>
      </c>
      <c r="N87" s="14"/>
      <c r="O87" s="54">
        <f t="shared" si="6"/>
        <v>0</v>
      </c>
    </row>
    <row r="88" spans="1:16" x14ac:dyDescent="0.35">
      <c r="A88" s="21"/>
      <c r="B88" s="46">
        <v>45956</v>
      </c>
      <c r="C88" s="22">
        <v>14</v>
      </c>
      <c r="D88" s="9">
        <f t="shared" si="8"/>
        <v>0.75</v>
      </c>
      <c r="E88" s="14">
        <v>0.75</v>
      </c>
      <c r="F88" s="54">
        <v>0</v>
      </c>
      <c r="G88" s="62">
        <f t="shared" si="7"/>
        <v>3825</v>
      </c>
      <c r="H88" s="61">
        <f t="shared" si="3"/>
        <v>3825</v>
      </c>
      <c r="J88" s="21"/>
      <c r="K88" s="46">
        <v>45956</v>
      </c>
      <c r="L88" s="6">
        <v>63</v>
      </c>
      <c r="M88" s="9">
        <v>0</v>
      </c>
      <c r="N88" s="14"/>
      <c r="O88" s="54">
        <f t="shared" si="6"/>
        <v>0</v>
      </c>
    </row>
    <row r="89" spans="1:16" x14ac:dyDescent="0.35">
      <c r="A89" s="21">
        <v>10</v>
      </c>
      <c r="B89" s="46">
        <v>45957</v>
      </c>
      <c r="C89" s="6">
        <v>15</v>
      </c>
      <c r="D89" s="9">
        <f t="shared" si="8"/>
        <v>0.7321428571428571</v>
      </c>
      <c r="E89" s="14">
        <v>0.73</v>
      </c>
      <c r="F89" s="54">
        <v>0</v>
      </c>
      <c r="G89" s="62">
        <f t="shared" si="7"/>
        <v>3723</v>
      </c>
      <c r="H89" s="54">
        <f t="shared" si="3"/>
        <v>3723</v>
      </c>
      <c r="J89" s="21">
        <v>10</v>
      </c>
      <c r="K89" s="46">
        <v>45957</v>
      </c>
      <c r="L89" s="6">
        <v>64</v>
      </c>
      <c r="M89" s="9">
        <v>0</v>
      </c>
      <c r="N89" s="14"/>
      <c r="O89" s="54">
        <f t="shared" si="6"/>
        <v>0</v>
      </c>
    </row>
    <row r="90" spans="1:16" x14ac:dyDescent="0.35">
      <c r="A90" s="21"/>
      <c r="B90" s="46">
        <v>45958</v>
      </c>
      <c r="C90" s="6">
        <v>16</v>
      </c>
      <c r="D90" s="9">
        <f t="shared" si="8"/>
        <v>0.7142857142857143</v>
      </c>
      <c r="E90" s="14">
        <v>0.71</v>
      </c>
      <c r="F90" s="54">
        <v>0</v>
      </c>
      <c r="G90" s="62">
        <f t="shared" si="7"/>
        <v>3621</v>
      </c>
      <c r="H90" s="54">
        <f t="shared" si="3"/>
        <v>3621</v>
      </c>
      <c r="J90" s="21"/>
      <c r="K90" s="46">
        <v>45958</v>
      </c>
      <c r="L90" s="6">
        <v>65</v>
      </c>
      <c r="M90" s="9">
        <v>0</v>
      </c>
      <c r="N90" s="14"/>
      <c r="O90" s="54">
        <f t="shared" si="6"/>
        <v>0</v>
      </c>
    </row>
    <row r="91" spans="1:16" x14ac:dyDescent="0.35">
      <c r="A91" s="21"/>
      <c r="B91" s="46">
        <v>45959</v>
      </c>
      <c r="C91" s="6">
        <v>17</v>
      </c>
      <c r="D91" s="9">
        <f t="shared" si="8"/>
        <v>0.6964285714285714</v>
      </c>
      <c r="E91" s="14">
        <v>0.7</v>
      </c>
      <c r="F91" s="54">
        <v>0</v>
      </c>
      <c r="G91" s="62">
        <f t="shared" si="7"/>
        <v>3570</v>
      </c>
      <c r="H91" s="54">
        <f t="shared" si="3"/>
        <v>3570</v>
      </c>
      <c r="J91" s="21"/>
      <c r="K91" s="46">
        <v>45959</v>
      </c>
      <c r="L91" s="6">
        <v>66</v>
      </c>
      <c r="M91" s="9">
        <v>0</v>
      </c>
      <c r="N91" s="14"/>
      <c r="O91" s="54">
        <f t="shared" ref="O91:O130" si="9">$C$21*N91</f>
        <v>0</v>
      </c>
    </row>
    <row r="92" spans="1:16" x14ac:dyDescent="0.35">
      <c r="A92" s="21"/>
      <c r="B92" s="46">
        <v>45960</v>
      </c>
      <c r="C92" s="6">
        <v>18</v>
      </c>
      <c r="D92" s="9">
        <f t="shared" si="8"/>
        <v>0.6785714285714286</v>
      </c>
      <c r="E92" s="14">
        <v>0.68</v>
      </c>
      <c r="F92" s="54">
        <v>0</v>
      </c>
      <c r="G92" s="62">
        <f t="shared" si="7"/>
        <v>3468.0000000000005</v>
      </c>
      <c r="H92" s="54">
        <f t="shared" ref="H92:H127" si="10">F92+G92</f>
        <v>3468.0000000000005</v>
      </c>
      <c r="J92" s="21"/>
      <c r="K92" s="46">
        <v>45960</v>
      </c>
      <c r="L92" s="6">
        <v>67</v>
      </c>
      <c r="M92" s="9">
        <v>0</v>
      </c>
      <c r="N92" s="14"/>
      <c r="O92" s="54">
        <f t="shared" si="9"/>
        <v>0</v>
      </c>
    </row>
    <row r="93" spans="1:16" x14ac:dyDescent="0.35">
      <c r="A93" s="21"/>
      <c r="B93" s="46">
        <v>45961</v>
      </c>
      <c r="C93" s="6">
        <v>19</v>
      </c>
      <c r="D93" s="9">
        <f t="shared" si="8"/>
        <v>0.6607142857142857</v>
      </c>
      <c r="E93" s="14">
        <v>0.66</v>
      </c>
      <c r="F93" s="54">
        <v>0</v>
      </c>
      <c r="G93" s="62">
        <f t="shared" si="7"/>
        <v>3366</v>
      </c>
      <c r="H93" s="56">
        <f t="shared" si="10"/>
        <v>3366</v>
      </c>
      <c r="J93" s="21"/>
      <c r="K93" s="46">
        <v>45961</v>
      </c>
      <c r="L93" s="6">
        <v>68</v>
      </c>
      <c r="M93" s="9">
        <v>0</v>
      </c>
      <c r="N93" s="14"/>
      <c r="O93" s="56">
        <f t="shared" si="9"/>
        <v>0</v>
      </c>
    </row>
    <row r="94" spans="1:16" x14ac:dyDescent="0.35">
      <c r="A94" s="21"/>
      <c r="B94" s="46">
        <v>45962</v>
      </c>
      <c r="C94" s="6">
        <v>20</v>
      </c>
      <c r="D94" s="9">
        <f t="shared" si="8"/>
        <v>0.6428571428571429</v>
      </c>
      <c r="E94" s="14">
        <v>0.64</v>
      </c>
      <c r="F94" s="54">
        <v>0</v>
      </c>
      <c r="G94" s="62">
        <f t="shared" si="7"/>
        <v>3264</v>
      </c>
      <c r="H94" s="54">
        <f t="shared" si="10"/>
        <v>3264</v>
      </c>
      <c r="J94" s="21"/>
      <c r="K94" s="46">
        <v>45962</v>
      </c>
      <c r="L94" s="6">
        <v>69</v>
      </c>
      <c r="M94" s="9">
        <v>0</v>
      </c>
      <c r="N94" s="14"/>
      <c r="O94" s="54">
        <f t="shared" si="9"/>
        <v>0</v>
      </c>
    </row>
    <row r="95" spans="1:16" x14ac:dyDescent="0.35">
      <c r="A95" s="21"/>
      <c r="B95" s="46">
        <v>45963</v>
      </c>
      <c r="C95" s="6">
        <v>21</v>
      </c>
      <c r="D95" s="9">
        <f t="shared" si="8"/>
        <v>0.625</v>
      </c>
      <c r="E95" s="14">
        <v>0.63</v>
      </c>
      <c r="F95" s="54">
        <v>0</v>
      </c>
      <c r="G95" s="62">
        <f t="shared" si="7"/>
        <v>3213</v>
      </c>
      <c r="H95" s="54">
        <f t="shared" si="10"/>
        <v>3213</v>
      </c>
      <c r="J95" s="21"/>
      <c r="K95" s="46">
        <v>45963</v>
      </c>
      <c r="L95" s="6">
        <v>70</v>
      </c>
      <c r="M95" s="9">
        <v>0</v>
      </c>
      <c r="N95" s="14"/>
      <c r="O95" s="54">
        <f t="shared" si="9"/>
        <v>0</v>
      </c>
    </row>
    <row r="96" spans="1:16" x14ac:dyDescent="0.35">
      <c r="A96" s="29">
        <v>11</v>
      </c>
      <c r="B96" s="47">
        <v>45964</v>
      </c>
      <c r="C96" s="10">
        <v>22</v>
      </c>
      <c r="D96" s="11">
        <f t="shared" si="8"/>
        <v>0.6071428571428571</v>
      </c>
      <c r="E96" s="15">
        <v>0.61</v>
      </c>
      <c r="F96" s="57">
        <v>0</v>
      </c>
      <c r="G96" s="58">
        <f t="shared" si="7"/>
        <v>3111</v>
      </c>
      <c r="H96" s="57">
        <f t="shared" si="10"/>
        <v>3111</v>
      </c>
      <c r="J96" s="30">
        <v>11</v>
      </c>
      <c r="K96" s="46">
        <v>45964</v>
      </c>
      <c r="L96" s="6">
        <v>71</v>
      </c>
      <c r="M96" s="9">
        <v>0</v>
      </c>
      <c r="N96" s="14"/>
      <c r="O96" s="54">
        <f t="shared" si="9"/>
        <v>0</v>
      </c>
      <c r="P96" s="31"/>
    </row>
    <row r="97" spans="1:15" x14ac:dyDescent="0.35">
      <c r="A97" s="21"/>
      <c r="B97" s="46">
        <v>45965</v>
      </c>
      <c r="C97" s="6">
        <v>23</v>
      </c>
      <c r="D97" s="9">
        <v>0</v>
      </c>
      <c r="E97" s="14"/>
      <c r="F97" s="54">
        <v>0</v>
      </c>
      <c r="G97" s="55">
        <v>0</v>
      </c>
      <c r="H97" s="54">
        <f t="shared" si="10"/>
        <v>0</v>
      </c>
      <c r="J97" s="21"/>
      <c r="K97" s="46">
        <v>45965</v>
      </c>
      <c r="L97" s="6">
        <v>72</v>
      </c>
      <c r="M97" s="9">
        <v>0</v>
      </c>
      <c r="N97" s="14"/>
      <c r="O97" s="54">
        <f t="shared" si="9"/>
        <v>0</v>
      </c>
    </row>
    <row r="98" spans="1:15" x14ac:dyDescent="0.35">
      <c r="A98" s="21"/>
      <c r="B98" s="46">
        <v>45966</v>
      </c>
      <c r="C98" s="6">
        <v>24</v>
      </c>
      <c r="D98" s="9">
        <v>0</v>
      </c>
      <c r="E98" s="14"/>
      <c r="F98" s="54">
        <v>0</v>
      </c>
      <c r="G98" s="55">
        <v>0</v>
      </c>
      <c r="H98" s="54">
        <f t="shared" si="10"/>
        <v>0</v>
      </c>
      <c r="J98" s="21"/>
      <c r="K98" s="46">
        <v>45966</v>
      </c>
      <c r="L98" s="6">
        <v>73</v>
      </c>
      <c r="M98" s="9">
        <v>0</v>
      </c>
      <c r="N98" s="14"/>
      <c r="O98" s="54">
        <f t="shared" si="9"/>
        <v>0</v>
      </c>
    </row>
    <row r="99" spans="1:15" x14ac:dyDescent="0.35">
      <c r="A99" s="21"/>
      <c r="B99" s="46">
        <v>45967</v>
      </c>
      <c r="C99" s="6">
        <v>25</v>
      </c>
      <c r="D99" s="9">
        <v>0</v>
      </c>
      <c r="E99" s="14"/>
      <c r="F99" s="54">
        <v>0</v>
      </c>
      <c r="G99" s="55">
        <v>0</v>
      </c>
      <c r="H99" s="54">
        <f t="shared" si="10"/>
        <v>0</v>
      </c>
      <c r="J99" s="21"/>
      <c r="K99" s="46">
        <v>45967</v>
      </c>
      <c r="L99" s="6">
        <v>74</v>
      </c>
      <c r="M99" s="9">
        <v>0</v>
      </c>
      <c r="N99" s="14"/>
      <c r="O99" s="54">
        <f t="shared" si="9"/>
        <v>0</v>
      </c>
    </row>
    <row r="100" spans="1:15" x14ac:dyDescent="0.35">
      <c r="A100" s="21"/>
      <c r="B100" s="46">
        <v>45968</v>
      </c>
      <c r="C100" s="6">
        <v>26</v>
      </c>
      <c r="D100" s="9">
        <v>0</v>
      </c>
      <c r="E100" s="14"/>
      <c r="F100" s="54">
        <v>0</v>
      </c>
      <c r="G100" s="55">
        <v>0</v>
      </c>
      <c r="H100" s="54">
        <f t="shared" si="10"/>
        <v>0</v>
      </c>
      <c r="J100" s="21"/>
      <c r="K100" s="46">
        <v>45968</v>
      </c>
      <c r="L100" s="6">
        <v>75</v>
      </c>
      <c r="M100" s="9">
        <v>0</v>
      </c>
      <c r="N100" s="14"/>
      <c r="O100" s="54">
        <f t="shared" si="9"/>
        <v>0</v>
      </c>
    </row>
    <row r="101" spans="1:15" x14ac:dyDescent="0.35">
      <c r="A101" s="21"/>
      <c r="B101" s="46">
        <v>45969</v>
      </c>
      <c r="C101" s="6">
        <v>27</v>
      </c>
      <c r="D101" s="9">
        <v>0</v>
      </c>
      <c r="E101" s="14"/>
      <c r="F101" s="54">
        <v>0</v>
      </c>
      <c r="G101" s="55">
        <v>0</v>
      </c>
      <c r="H101" s="54">
        <f t="shared" si="10"/>
        <v>0</v>
      </c>
      <c r="J101" s="21"/>
      <c r="K101" s="46">
        <v>45969</v>
      </c>
      <c r="L101" s="6">
        <v>76</v>
      </c>
      <c r="M101" s="9">
        <v>0</v>
      </c>
      <c r="N101" s="14"/>
      <c r="O101" s="54">
        <f t="shared" si="9"/>
        <v>0</v>
      </c>
    </row>
    <row r="102" spans="1:15" x14ac:dyDescent="0.35">
      <c r="A102" s="21"/>
      <c r="B102" s="46">
        <v>45970</v>
      </c>
      <c r="C102" s="6">
        <v>28</v>
      </c>
      <c r="D102" s="9">
        <v>0</v>
      </c>
      <c r="E102" s="14"/>
      <c r="F102" s="54">
        <v>0</v>
      </c>
      <c r="G102" s="55">
        <v>0</v>
      </c>
      <c r="H102" s="54">
        <f t="shared" si="10"/>
        <v>0</v>
      </c>
      <c r="J102" s="21"/>
      <c r="K102" s="46">
        <v>45970</v>
      </c>
      <c r="L102" s="6">
        <v>77</v>
      </c>
      <c r="M102" s="9">
        <v>0</v>
      </c>
      <c r="N102" s="14"/>
      <c r="O102" s="54">
        <f t="shared" si="9"/>
        <v>0</v>
      </c>
    </row>
    <row r="103" spans="1:15" x14ac:dyDescent="0.35">
      <c r="A103" s="21">
        <v>12</v>
      </c>
      <c r="B103" s="46">
        <v>45971</v>
      </c>
      <c r="C103" s="6">
        <v>29</v>
      </c>
      <c r="D103" s="9">
        <v>0</v>
      </c>
      <c r="E103" s="14"/>
      <c r="F103" s="54">
        <v>0</v>
      </c>
      <c r="G103" s="55">
        <v>0</v>
      </c>
      <c r="H103" s="54">
        <f t="shared" si="10"/>
        <v>0</v>
      </c>
      <c r="J103" s="21">
        <v>12</v>
      </c>
      <c r="K103" s="46">
        <v>45971</v>
      </c>
      <c r="L103" s="6">
        <v>78</v>
      </c>
      <c r="M103" s="9">
        <v>0</v>
      </c>
      <c r="N103" s="14"/>
      <c r="O103" s="54">
        <f t="shared" si="9"/>
        <v>0</v>
      </c>
    </row>
    <row r="104" spans="1:15" x14ac:dyDescent="0.35">
      <c r="A104" s="21"/>
      <c r="B104" s="46">
        <v>45972</v>
      </c>
      <c r="C104" s="6">
        <v>30</v>
      </c>
      <c r="D104" s="9">
        <v>0</v>
      </c>
      <c r="E104" s="14"/>
      <c r="F104" s="54">
        <v>0</v>
      </c>
      <c r="G104" s="55">
        <v>0</v>
      </c>
      <c r="H104" s="54">
        <f t="shared" si="10"/>
        <v>0</v>
      </c>
      <c r="J104" s="21"/>
      <c r="K104" s="46">
        <v>45972</v>
      </c>
      <c r="L104" s="6">
        <v>79</v>
      </c>
      <c r="M104" s="9">
        <v>0</v>
      </c>
      <c r="N104" s="14"/>
      <c r="O104" s="54">
        <f t="shared" si="9"/>
        <v>0</v>
      </c>
    </row>
    <row r="105" spans="1:15" x14ac:dyDescent="0.35">
      <c r="A105" s="21"/>
      <c r="B105" s="46">
        <v>45973</v>
      </c>
      <c r="C105" s="6">
        <v>31</v>
      </c>
      <c r="D105" s="9">
        <v>0</v>
      </c>
      <c r="E105" s="14"/>
      <c r="F105" s="54">
        <v>0</v>
      </c>
      <c r="G105" s="55">
        <v>0</v>
      </c>
      <c r="H105" s="54">
        <f t="shared" si="10"/>
        <v>0</v>
      </c>
      <c r="J105" s="21"/>
      <c r="K105" s="46">
        <v>45973</v>
      </c>
      <c r="L105" s="6">
        <v>80</v>
      </c>
      <c r="M105" s="9">
        <v>0</v>
      </c>
      <c r="N105" s="14"/>
      <c r="O105" s="54">
        <f t="shared" si="9"/>
        <v>0</v>
      </c>
    </row>
    <row r="106" spans="1:15" x14ac:dyDescent="0.35">
      <c r="A106" s="21"/>
      <c r="B106" s="46">
        <v>45974</v>
      </c>
      <c r="C106" s="6">
        <v>32</v>
      </c>
      <c r="D106" s="9">
        <v>0</v>
      </c>
      <c r="E106" s="14"/>
      <c r="F106" s="54">
        <v>0</v>
      </c>
      <c r="G106" s="55">
        <v>0</v>
      </c>
      <c r="H106" s="54">
        <f t="shared" si="10"/>
        <v>0</v>
      </c>
      <c r="J106" s="21"/>
      <c r="K106" s="46">
        <v>45974</v>
      </c>
      <c r="L106" s="6">
        <v>81</v>
      </c>
      <c r="M106" s="9">
        <v>0</v>
      </c>
      <c r="N106" s="14"/>
      <c r="O106" s="54">
        <f t="shared" si="9"/>
        <v>0</v>
      </c>
    </row>
    <row r="107" spans="1:15" x14ac:dyDescent="0.35">
      <c r="A107" s="21"/>
      <c r="B107" s="46">
        <v>45975</v>
      </c>
      <c r="C107" s="6">
        <v>33</v>
      </c>
      <c r="D107" s="9">
        <v>0</v>
      </c>
      <c r="E107" s="14"/>
      <c r="F107" s="54">
        <v>0</v>
      </c>
      <c r="G107" s="55">
        <v>0</v>
      </c>
      <c r="H107" s="54">
        <f t="shared" si="10"/>
        <v>0</v>
      </c>
      <c r="J107" s="21"/>
      <c r="K107" s="46">
        <v>45975</v>
      </c>
      <c r="L107" s="6">
        <v>82</v>
      </c>
      <c r="M107" s="9">
        <v>0</v>
      </c>
      <c r="N107" s="14"/>
      <c r="O107" s="54">
        <f t="shared" si="9"/>
        <v>0</v>
      </c>
    </row>
    <row r="108" spans="1:15" x14ac:dyDescent="0.35">
      <c r="A108" s="21"/>
      <c r="B108" s="46">
        <v>45976</v>
      </c>
      <c r="C108" s="6">
        <v>34</v>
      </c>
      <c r="D108" s="9">
        <v>0</v>
      </c>
      <c r="E108" s="14"/>
      <c r="F108" s="54">
        <v>0</v>
      </c>
      <c r="G108" s="55">
        <v>0</v>
      </c>
      <c r="H108" s="54">
        <f t="shared" si="10"/>
        <v>0</v>
      </c>
      <c r="J108" s="21"/>
      <c r="K108" s="46">
        <v>45976</v>
      </c>
      <c r="L108" s="6">
        <v>83</v>
      </c>
      <c r="M108" s="9">
        <v>0</v>
      </c>
      <c r="N108" s="14"/>
      <c r="O108" s="54">
        <f t="shared" si="9"/>
        <v>0</v>
      </c>
    </row>
    <row r="109" spans="1:15" x14ac:dyDescent="0.35">
      <c r="A109" s="21"/>
      <c r="B109" s="46">
        <v>45977</v>
      </c>
      <c r="C109" s="6">
        <v>35</v>
      </c>
      <c r="D109" s="9">
        <v>0</v>
      </c>
      <c r="E109" s="14"/>
      <c r="F109" s="54">
        <v>0</v>
      </c>
      <c r="G109" s="55">
        <v>0</v>
      </c>
      <c r="H109" s="54">
        <f t="shared" si="10"/>
        <v>0</v>
      </c>
      <c r="J109" s="21"/>
      <c r="K109" s="46">
        <v>45977</v>
      </c>
      <c r="L109" s="6">
        <v>84</v>
      </c>
      <c r="M109" s="9">
        <v>0</v>
      </c>
      <c r="N109" s="14"/>
      <c r="O109" s="54">
        <f t="shared" si="9"/>
        <v>0</v>
      </c>
    </row>
    <row r="110" spans="1:15" x14ac:dyDescent="0.35">
      <c r="A110" s="21">
        <v>13</v>
      </c>
      <c r="B110" s="46">
        <v>45978</v>
      </c>
      <c r="C110" s="6">
        <v>36</v>
      </c>
      <c r="D110" s="9">
        <v>0</v>
      </c>
      <c r="E110" s="14"/>
      <c r="F110" s="54">
        <v>0</v>
      </c>
      <c r="G110" s="55">
        <v>0</v>
      </c>
      <c r="H110" s="54">
        <f t="shared" si="10"/>
        <v>0</v>
      </c>
      <c r="J110" s="21">
        <v>13</v>
      </c>
      <c r="K110" s="46">
        <v>45978</v>
      </c>
      <c r="L110" s="6">
        <v>85</v>
      </c>
      <c r="M110" s="9">
        <v>0</v>
      </c>
      <c r="N110" s="14"/>
      <c r="O110" s="54">
        <f t="shared" si="9"/>
        <v>0</v>
      </c>
    </row>
    <row r="111" spans="1:15" x14ac:dyDescent="0.35">
      <c r="A111" s="21"/>
      <c r="B111" s="46">
        <v>45979</v>
      </c>
      <c r="C111" s="6">
        <v>37</v>
      </c>
      <c r="D111" s="9">
        <v>0</v>
      </c>
      <c r="E111" s="14"/>
      <c r="F111" s="54">
        <v>0</v>
      </c>
      <c r="G111" s="55">
        <v>0</v>
      </c>
      <c r="H111" s="54">
        <f t="shared" si="10"/>
        <v>0</v>
      </c>
      <c r="J111" s="21"/>
      <c r="K111" s="46">
        <v>45979</v>
      </c>
      <c r="L111" s="6">
        <v>86</v>
      </c>
      <c r="M111" s="9">
        <v>0</v>
      </c>
      <c r="N111" s="14"/>
      <c r="O111" s="54">
        <f t="shared" si="9"/>
        <v>0</v>
      </c>
    </row>
    <row r="112" spans="1:15" x14ac:dyDescent="0.35">
      <c r="A112" s="21"/>
      <c r="B112" s="46">
        <v>45980</v>
      </c>
      <c r="C112" s="6">
        <v>38</v>
      </c>
      <c r="D112" s="9">
        <v>0</v>
      </c>
      <c r="E112" s="14"/>
      <c r="F112" s="54">
        <v>0</v>
      </c>
      <c r="G112" s="55">
        <v>0</v>
      </c>
      <c r="H112" s="54">
        <f t="shared" si="10"/>
        <v>0</v>
      </c>
      <c r="J112" s="21"/>
      <c r="K112" s="46">
        <v>45980</v>
      </c>
      <c r="L112" s="6">
        <v>87</v>
      </c>
      <c r="M112" s="9">
        <v>0</v>
      </c>
      <c r="N112" s="14"/>
      <c r="O112" s="54">
        <f t="shared" si="9"/>
        <v>0</v>
      </c>
    </row>
    <row r="113" spans="1:15" x14ac:dyDescent="0.35">
      <c r="A113" s="21"/>
      <c r="B113" s="46">
        <v>45981</v>
      </c>
      <c r="C113" s="6">
        <v>39</v>
      </c>
      <c r="D113" s="9">
        <v>0</v>
      </c>
      <c r="E113" s="14"/>
      <c r="F113" s="54">
        <v>0</v>
      </c>
      <c r="G113" s="55">
        <v>0</v>
      </c>
      <c r="H113" s="54">
        <f t="shared" si="10"/>
        <v>0</v>
      </c>
      <c r="J113" s="21"/>
      <c r="K113" s="46">
        <v>45981</v>
      </c>
      <c r="L113" s="6">
        <v>88</v>
      </c>
      <c r="M113" s="9">
        <v>0</v>
      </c>
      <c r="N113" s="14"/>
      <c r="O113" s="54">
        <f t="shared" si="9"/>
        <v>0</v>
      </c>
    </row>
    <row r="114" spans="1:15" x14ac:dyDescent="0.35">
      <c r="A114" s="21"/>
      <c r="B114" s="46">
        <v>45982</v>
      </c>
      <c r="C114" s="6">
        <v>40</v>
      </c>
      <c r="D114" s="9">
        <v>0</v>
      </c>
      <c r="E114" s="14"/>
      <c r="F114" s="54">
        <v>0</v>
      </c>
      <c r="G114" s="55">
        <v>0</v>
      </c>
      <c r="H114" s="54">
        <f t="shared" si="10"/>
        <v>0</v>
      </c>
      <c r="J114" s="21"/>
      <c r="K114" s="46">
        <v>45982</v>
      </c>
      <c r="L114" s="6">
        <v>89</v>
      </c>
      <c r="M114" s="9">
        <v>0</v>
      </c>
      <c r="N114" s="14"/>
      <c r="O114" s="54">
        <f t="shared" si="9"/>
        <v>0</v>
      </c>
    </row>
    <row r="115" spans="1:15" x14ac:dyDescent="0.35">
      <c r="A115" s="21"/>
      <c r="B115" s="46">
        <v>45983</v>
      </c>
      <c r="C115" s="6">
        <v>41</v>
      </c>
      <c r="D115" s="9">
        <v>0</v>
      </c>
      <c r="E115" s="14"/>
      <c r="F115" s="54">
        <v>0</v>
      </c>
      <c r="G115" s="55">
        <v>0</v>
      </c>
      <c r="H115" s="54">
        <f t="shared" si="10"/>
        <v>0</v>
      </c>
      <c r="J115" s="21"/>
      <c r="K115" s="46">
        <v>45983</v>
      </c>
      <c r="L115" s="6">
        <v>90</v>
      </c>
      <c r="M115" s="9">
        <v>0</v>
      </c>
      <c r="N115" s="14"/>
      <c r="O115" s="54">
        <f t="shared" si="9"/>
        <v>0</v>
      </c>
    </row>
    <row r="116" spans="1:15" x14ac:dyDescent="0.35">
      <c r="A116" s="21"/>
      <c r="B116" s="46">
        <v>45984</v>
      </c>
      <c r="C116" s="6">
        <v>42</v>
      </c>
      <c r="D116" s="9">
        <v>0</v>
      </c>
      <c r="E116" s="14"/>
      <c r="F116" s="54">
        <v>0</v>
      </c>
      <c r="G116" s="55">
        <v>0</v>
      </c>
      <c r="H116" s="54">
        <f t="shared" si="10"/>
        <v>0</v>
      </c>
      <c r="J116" s="21"/>
      <c r="K116" s="46">
        <v>45984</v>
      </c>
      <c r="L116" s="6">
        <v>91</v>
      </c>
      <c r="M116" s="9">
        <v>0</v>
      </c>
      <c r="N116" s="14"/>
      <c r="O116" s="54">
        <f t="shared" si="9"/>
        <v>0</v>
      </c>
    </row>
    <row r="117" spans="1:15" x14ac:dyDescent="0.35">
      <c r="A117" s="21">
        <v>14</v>
      </c>
      <c r="B117" s="46">
        <v>45985</v>
      </c>
      <c r="C117" s="6">
        <v>43</v>
      </c>
      <c r="D117" s="9">
        <v>0</v>
      </c>
      <c r="E117" s="14"/>
      <c r="F117" s="54">
        <v>0</v>
      </c>
      <c r="G117" s="55">
        <v>0</v>
      </c>
      <c r="H117" s="54">
        <f t="shared" si="10"/>
        <v>0</v>
      </c>
      <c r="J117" s="21">
        <v>14</v>
      </c>
      <c r="K117" s="46">
        <v>45985</v>
      </c>
      <c r="L117" s="6">
        <v>92</v>
      </c>
      <c r="M117" s="9">
        <v>0</v>
      </c>
      <c r="N117" s="14"/>
      <c r="O117" s="54">
        <f t="shared" si="9"/>
        <v>0</v>
      </c>
    </row>
    <row r="118" spans="1:15" x14ac:dyDescent="0.35">
      <c r="A118" s="21"/>
      <c r="B118" s="46">
        <v>45986</v>
      </c>
      <c r="C118" s="6">
        <v>44</v>
      </c>
      <c r="D118" s="9">
        <v>0</v>
      </c>
      <c r="E118" s="14"/>
      <c r="F118" s="54">
        <v>0</v>
      </c>
      <c r="G118" s="55">
        <v>0</v>
      </c>
      <c r="H118" s="54">
        <f t="shared" si="10"/>
        <v>0</v>
      </c>
      <c r="J118" s="21"/>
      <c r="K118" s="46">
        <v>45986</v>
      </c>
      <c r="L118" s="6">
        <v>93</v>
      </c>
      <c r="M118" s="9">
        <v>0</v>
      </c>
      <c r="N118" s="14"/>
      <c r="O118" s="54">
        <f t="shared" si="9"/>
        <v>0</v>
      </c>
    </row>
    <row r="119" spans="1:15" x14ac:dyDescent="0.35">
      <c r="A119" s="21"/>
      <c r="B119" s="46">
        <v>45987</v>
      </c>
      <c r="C119" s="6">
        <v>45</v>
      </c>
      <c r="D119" s="9">
        <v>0</v>
      </c>
      <c r="E119" s="14"/>
      <c r="F119" s="54">
        <v>0</v>
      </c>
      <c r="G119" s="55">
        <v>0</v>
      </c>
      <c r="H119" s="54">
        <f t="shared" si="10"/>
        <v>0</v>
      </c>
      <c r="J119" s="21"/>
      <c r="K119" s="46">
        <v>45987</v>
      </c>
      <c r="L119" s="6">
        <v>94</v>
      </c>
      <c r="M119" s="9">
        <v>0</v>
      </c>
      <c r="N119" s="14"/>
      <c r="O119" s="54">
        <f t="shared" si="9"/>
        <v>0</v>
      </c>
    </row>
    <row r="120" spans="1:15" x14ac:dyDescent="0.35">
      <c r="A120" s="21"/>
      <c r="B120" s="46">
        <v>45988</v>
      </c>
      <c r="C120" s="6">
        <v>46</v>
      </c>
      <c r="D120" s="9">
        <v>0</v>
      </c>
      <c r="E120" s="14"/>
      <c r="F120" s="54">
        <v>0</v>
      </c>
      <c r="G120" s="55">
        <v>0</v>
      </c>
      <c r="H120" s="54">
        <f t="shared" si="10"/>
        <v>0</v>
      </c>
      <c r="J120" s="21"/>
      <c r="K120" s="46">
        <v>45988</v>
      </c>
      <c r="L120" s="6">
        <v>95</v>
      </c>
      <c r="M120" s="9">
        <v>0</v>
      </c>
      <c r="N120" s="14"/>
      <c r="O120" s="54">
        <f t="shared" si="9"/>
        <v>0</v>
      </c>
    </row>
    <row r="121" spans="1:15" x14ac:dyDescent="0.35">
      <c r="A121" s="21"/>
      <c r="B121" s="46">
        <v>45989</v>
      </c>
      <c r="C121" s="6">
        <v>47</v>
      </c>
      <c r="D121" s="9">
        <v>0</v>
      </c>
      <c r="E121" s="14"/>
      <c r="F121" s="54">
        <v>0</v>
      </c>
      <c r="G121" s="55">
        <v>0</v>
      </c>
      <c r="H121" s="54">
        <f t="shared" si="10"/>
        <v>0</v>
      </c>
      <c r="J121" s="21"/>
      <c r="K121" s="46">
        <v>45989</v>
      </c>
      <c r="L121" s="6">
        <v>96</v>
      </c>
      <c r="M121" s="9">
        <v>0</v>
      </c>
      <c r="N121" s="14"/>
      <c r="O121" s="54">
        <f t="shared" si="9"/>
        <v>0</v>
      </c>
    </row>
    <row r="122" spans="1:15" x14ac:dyDescent="0.35">
      <c r="A122" s="21"/>
      <c r="B122" s="46">
        <v>45990</v>
      </c>
      <c r="C122" s="6">
        <v>48</v>
      </c>
      <c r="D122" s="9">
        <v>0</v>
      </c>
      <c r="E122" s="14"/>
      <c r="F122" s="54">
        <v>0</v>
      </c>
      <c r="G122" s="55">
        <v>0</v>
      </c>
      <c r="H122" s="54">
        <f t="shared" si="10"/>
        <v>0</v>
      </c>
      <c r="J122" s="21"/>
      <c r="K122" s="46">
        <v>45990</v>
      </c>
      <c r="L122" s="6">
        <v>97</v>
      </c>
      <c r="M122" s="9">
        <v>0</v>
      </c>
      <c r="N122" s="14"/>
      <c r="O122" s="54">
        <f t="shared" si="9"/>
        <v>0</v>
      </c>
    </row>
    <row r="123" spans="1:15" x14ac:dyDescent="0.35">
      <c r="A123" s="21"/>
      <c r="B123" s="46">
        <v>45991</v>
      </c>
      <c r="C123" s="6">
        <v>49</v>
      </c>
      <c r="D123" s="9">
        <v>0</v>
      </c>
      <c r="E123" s="14"/>
      <c r="F123" s="54">
        <v>0</v>
      </c>
      <c r="G123" s="55">
        <v>0</v>
      </c>
      <c r="H123" s="54">
        <f t="shared" si="10"/>
        <v>0</v>
      </c>
      <c r="J123" s="21"/>
      <c r="K123" s="46">
        <v>45991</v>
      </c>
      <c r="L123" s="6">
        <v>98</v>
      </c>
      <c r="M123" s="9">
        <v>0</v>
      </c>
      <c r="N123" s="14"/>
      <c r="O123" s="54">
        <f t="shared" si="9"/>
        <v>0</v>
      </c>
    </row>
    <row r="124" spans="1:15" x14ac:dyDescent="0.35">
      <c r="A124" s="21">
        <v>15</v>
      </c>
      <c r="B124" s="46">
        <v>45992</v>
      </c>
      <c r="C124" s="6">
        <v>50</v>
      </c>
      <c r="D124" s="9">
        <v>0</v>
      </c>
      <c r="E124" s="14"/>
      <c r="F124" s="54">
        <v>0</v>
      </c>
      <c r="G124" s="55">
        <v>0</v>
      </c>
      <c r="H124" s="54">
        <f t="shared" si="10"/>
        <v>0</v>
      </c>
      <c r="J124" s="21">
        <v>15</v>
      </c>
      <c r="K124" s="46">
        <v>45992</v>
      </c>
      <c r="L124" s="6">
        <v>99</v>
      </c>
      <c r="M124" s="9">
        <v>0</v>
      </c>
      <c r="N124" s="14"/>
      <c r="O124" s="54">
        <f t="shared" si="9"/>
        <v>0</v>
      </c>
    </row>
    <row r="125" spans="1:15" x14ac:dyDescent="0.35">
      <c r="A125" s="21"/>
      <c r="B125" s="46">
        <v>45993</v>
      </c>
      <c r="C125" s="6">
        <v>51</v>
      </c>
      <c r="D125" s="9">
        <v>0</v>
      </c>
      <c r="E125" s="14"/>
      <c r="F125" s="54">
        <v>0</v>
      </c>
      <c r="G125" s="55">
        <v>0</v>
      </c>
      <c r="H125" s="54">
        <f t="shared" si="10"/>
        <v>0</v>
      </c>
      <c r="J125" s="21"/>
      <c r="K125" s="46">
        <v>45993</v>
      </c>
      <c r="L125" s="6">
        <v>100</v>
      </c>
      <c r="M125" s="9">
        <v>0</v>
      </c>
      <c r="N125" s="14"/>
      <c r="O125" s="54">
        <f t="shared" si="9"/>
        <v>0</v>
      </c>
    </row>
    <row r="126" spans="1:15" x14ac:dyDescent="0.35">
      <c r="A126" s="21"/>
      <c r="B126" s="46">
        <v>45994</v>
      </c>
      <c r="C126" s="6">
        <v>52</v>
      </c>
      <c r="D126" s="9">
        <v>0</v>
      </c>
      <c r="E126" s="14"/>
      <c r="F126" s="54">
        <v>0</v>
      </c>
      <c r="G126" s="55">
        <v>0</v>
      </c>
      <c r="H126" s="54">
        <f t="shared" si="10"/>
        <v>0</v>
      </c>
      <c r="J126" s="21"/>
      <c r="K126" s="46">
        <v>45994</v>
      </c>
      <c r="L126" s="6">
        <v>101</v>
      </c>
      <c r="M126" s="9">
        <v>0</v>
      </c>
      <c r="N126" s="14"/>
      <c r="O126" s="54">
        <f t="shared" si="9"/>
        <v>0</v>
      </c>
    </row>
    <row r="127" spans="1:15" x14ac:dyDescent="0.35">
      <c r="A127" s="21"/>
      <c r="B127" s="46">
        <v>45995</v>
      </c>
      <c r="C127" s="6">
        <v>53</v>
      </c>
      <c r="D127" s="9">
        <v>0</v>
      </c>
      <c r="E127" s="14"/>
      <c r="F127" s="54">
        <v>0</v>
      </c>
      <c r="G127" s="55">
        <v>0</v>
      </c>
      <c r="H127" s="54">
        <f t="shared" si="10"/>
        <v>0</v>
      </c>
      <c r="J127" s="21"/>
      <c r="K127" s="46">
        <v>45995</v>
      </c>
      <c r="L127" s="6">
        <v>102</v>
      </c>
      <c r="M127" s="9">
        <v>0</v>
      </c>
      <c r="N127" s="14"/>
      <c r="O127" s="54">
        <f t="shared" si="9"/>
        <v>0</v>
      </c>
    </row>
    <row r="128" spans="1:15" x14ac:dyDescent="0.35">
      <c r="A128" s="21"/>
      <c r="B128" s="46">
        <v>45996</v>
      </c>
      <c r="C128" s="6">
        <v>54</v>
      </c>
      <c r="D128" s="9">
        <v>0</v>
      </c>
      <c r="E128" s="14"/>
      <c r="F128" s="54">
        <v>0</v>
      </c>
      <c r="G128" s="55">
        <v>0</v>
      </c>
      <c r="H128" s="54">
        <f>F128+G128</f>
        <v>0</v>
      </c>
      <c r="J128" s="21"/>
      <c r="K128" s="46">
        <v>45996</v>
      </c>
      <c r="L128" s="6">
        <v>103</v>
      </c>
      <c r="M128" s="9">
        <v>0</v>
      </c>
      <c r="N128" s="14"/>
      <c r="O128" s="54">
        <f t="shared" si="9"/>
        <v>0</v>
      </c>
    </row>
    <row r="129" spans="1:15" x14ac:dyDescent="0.35">
      <c r="A129" s="21"/>
      <c r="B129" s="46">
        <v>45997</v>
      </c>
      <c r="C129" s="6">
        <v>55</v>
      </c>
      <c r="D129" s="9">
        <v>0</v>
      </c>
      <c r="E129" s="14"/>
      <c r="F129" s="54">
        <v>0</v>
      </c>
      <c r="G129" s="55">
        <v>0</v>
      </c>
      <c r="H129" s="54">
        <f>F129+G129</f>
        <v>0</v>
      </c>
      <c r="J129" s="21"/>
      <c r="K129" s="46">
        <v>45997</v>
      </c>
      <c r="L129" s="6">
        <v>104</v>
      </c>
      <c r="M129" s="9">
        <v>0</v>
      </c>
      <c r="N129" s="14"/>
      <c r="O129" s="54">
        <f t="shared" si="9"/>
        <v>0</v>
      </c>
    </row>
    <row r="130" spans="1:15" x14ac:dyDescent="0.35">
      <c r="A130" s="21"/>
      <c r="B130" s="46">
        <v>45998</v>
      </c>
      <c r="C130" s="6">
        <v>56</v>
      </c>
      <c r="D130" s="9">
        <v>0</v>
      </c>
      <c r="E130" s="14"/>
      <c r="F130" s="54">
        <v>0</v>
      </c>
      <c r="G130" s="55">
        <v>0</v>
      </c>
      <c r="H130" s="54">
        <f>F130+G130</f>
        <v>0</v>
      </c>
      <c r="J130" s="21"/>
      <c r="K130" s="46">
        <v>45998</v>
      </c>
      <c r="L130" s="6">
        <v>105</v>
      </c>
      <c r="M130" s="9">
        <v>0</v>
      </c>
      <c r="N130" s="14"/>
      <c r="O130" s="54">
        <f t="shared" si="9"/>
        <v>0</v>
      </c>
    </row>
  </sheetData>
  <mergeCells count="13">
    <mergeCell ref="A8:H8"/>
    <mergeCell ref="A11:B11"/>
    <mergeCell ref="A12:B12"/>
    <mergeCell ref="A13:B13"/>
    <mergeCell ref="A15:B15"/>
    <mergeCell ref="J24:O24"/>
    <mergeCell ref="A21:B21"/>
    <mergeCell ref="D24:H24"/>
    <mergeCell ref="D21:F21"/>
    <mergeCell ref="A16:B16"/>
    <mergeCell ref="A17:B17"/>
    <mergeCell ref="A18:B18"/>
    <mergeCell ref="A19:B19"/>
  </mergeCells>
  <pageMargins left="0.7" right="0.7" top="0.75" bottom="0.75" header="0.3" footer="0.3"/>
  <pageSetup scale="83" fitToHeight="0" orientation="landscape" r:id="rId1"/>
  <ignoredErrors>
    <ignoredError sqref="G7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34"/>
  <sheetViews>
    <sheetView topLeftCell="A10" zoomScaleNormal="100" workbookViewId="0">
      <selection activeCell="F16" sqref="F16"/>
    </sheetView>
  </sheetViews>
  <sheetFormatPr defaultColWidth="9" defaultRowHeight="15.5" x14ac:dyDescent="0.35"/>
  <cols>
    <col min="1" max="1" width="6.33203125" style="19" customWidth="1"/>
    <col min="2" max="2" width="17.83203125" style="1" customWidth="1"/>
    <col min="3" max="3" width="14.08203125" style="1" customWidth="1"/>
    <col min="4" max="5" width="9" style="1"/>
    <col min="6" max="6" width="11.58203125" style="1" customWidth="1"/>
    <col min="7" max="7" width="11.08203125" style="49" customWidth="1"/>
    <col min="8" max="8" width="11.08203125" style="1" customWidth="1"/>
    <col min="9" max="9" width="9" style="1"/>
    <col min="10" max="10" width="4.58203125" style="1" customWidth="1"/>
    <col min="11" max="11" width="10.08203125" style="1" bestFit="1" customWidth="1"/>
    <col min="12" max="14" width="9" style="1"/>
    <col min="15" max="15" width="12.58203125" style="1" customWidth="1"/>
    <col min="16" max="16384" width="9" style="1"/>
  </cols>
  <sheetData>
    <row r="1" spans="1:8" x14ac:dyDescent="0.35">
      <c r="G1" s="1"/>
    </row>
    <row r="2" spans="1:8" x14ac:dyDescent="0.35">
      <c r="G2" s="1"/>
    </row>
    <row r="3" spans="1:8" x14ac:dyDescent="0.35">
      <c r="G3" s="1"/>
    </row>
    <row r="4" spans="1:8" x14ac:dyDescent="0.35">
      <c r="G4" s="1"/>
    </row>
    <row r="5" spans="1:8" x14ac:dyDescent="0.35">
      <c r="G5" s="1"/>
    </row>
    <row r="6" spans="1:8" x14ac:dyDescent="0.35">
      <c r="G6" s="1"/>
    </row>
    <row r="7" spans="1:8" x14ac:dyDescent="0.35">
      <c r="G7" s="1"/>
    </row>
    <row r="8" spans="1:8" x14ac:dyDescent="0.35">
      <c r="A8" s="74" t="s">
        <v>35</v>
      </c>
      <c r="B8" s="74"/>
      <c r="C8" s="74"/>
      <c r="D8" s="74"/>
      <c r="E8" s="74"/>
      <c r="F8" s="74"/>
      <c r="G8" s="74"/>
      <c r="H8" s="74"/>
    </row>
    <row r="9" spans="1:8" x14ac:dyDescent="0.35">
      <c r="A9" s="5"/>
      <c r="B9" s="5"/>
      <c r="C9" s="5"/>
      <c r="D9" s="5"/>
      <c r="E9" s="5"/>
      <c r="F9" s="5"/>
      <c r="G9" s="1"/>
      <c r="H9" s="5"/>
    </row>
    <row r="10" spans="1:8" x14ac:dyDescent="0.35">
      <c r="A10" s="20"/>
      <c r="B10" s="5"/>
      <c r="C10" s="5"/>
      <c r="G10" s="1"/>
    </row>
    <row r="11" spans="1:8" x14ac:dyDescent="0.35">
      <c r="A11" s="68" t="s">
        <v>3</v>
      </c>
      <c r="B11" s="68"/>
      <c r="C11" s="1">
        <v>6</v>
      </c>
      <c r="G11" s="1"/>
    </row>
    <row r="12" spans="1:8" x14ac:dyDescent="0.35">
      <c r="A12" s="68" t="s">
        <v>11</v>
      </c>
      <c r="B12" s="68"/>
      <c r="C12" s="1">
        <f>C74</f>
        <v>49</v>
      </c>
      <c r="G12" s="1"/>
    </row>
    <row r="13" spans="1:8" x14ac:dyDescent="0.35">
      <c r="A13" s="68" t="s">
        <v>12</v>
      </c>
      <c r="B13" s="68"/>
      <c r="C13" s="1">
        <f>C130</f>
        <v>56</v>
      </c>
      <c r="G13" s="1"/>
    </row>
    <row r="14" spans="1:8" x14ac:dyDescent="0.35">
      <c r="A14" s="19" t="s">
        <v>15</v>
      </c>
      <c r="B14" s="19"/>
      <c r="C14" s="1">
        <f>L130</f>
        <v>105</v>
      </c>
      <c r="D14" s="1" t="s">
        <v>14</v>
      </c>
      <c r="G14" s="1"/>
    </row>
    <row r="15" spans="1:8" x14ac:dyDescent="0.35">
      <c r="A15" s="68" t="s">
        <v>24</v>
      </c>
      <c r="B15" s="68"/>
      <c r="C15" s="45" t="s">
        <v>36</v>
      </c>
      <c r="G15" s="1"/>
    </row>
    <row r="16" spans="1:8" x14ac:dyDescent="0.35">
      <c r="A16" s="68" t="s">
        <v>6</v>
      </c>
      <c r="B16" s="68"/>
      <c r="C16" s="12" t="s">
        <v>37</v>
      </c>
      <c r="G16" s="1"/>
    </row>
    <row r="17" spans="1:15" x14ac:dyDescent="0.35">
      <c r="A17" s="68" t="s">
        <v>7</v>
      </c>
      <c r="B17" s="68"/>
      <c r="C17" s="12" t="s">
        <v>38</v>
      </c>
      <c r="G17" s="1"/>
    </row>
    <row r="18" spans="1:15" x14ac:dyDescent="0.35">
      <c r="A18" s="73" t="s">
        <v>29</v>
      </c>
      <c r="B18" s="73"/>
      <c r="C18" s="43">
        <f>B44</f>
        <v>46052</v>
      </c>
      <c r="G18" s="1"/>
    </row>
    <row r="19" spans="1:15" x14ac:dyDescent="0.35">
      <c r="A19" s="73" t="s">
        <v>30</v>
      </c>
      <c r="B19" s="73"/>
      <c r="C19" s="43">
        <f>B96</f>
        <v>46104</v>
      </c>
      <c r="G19" s="1"/>
    </row>
    <row r="20" spans="1:15" x14ac:dyDescent="0.35">
      <c r="A20" s="44" t="s">
        <v>16</v>
      </c>
      <c r="B20" s="44"/>
      <c r="C20" s="43">
        <f>K67</f>
        <v>46075</v>
      </c>
      <c r="G20" s="1"/>
    </row>
    <row r="21" spans="1:15" x14ac:dyDescent="0.35">
      <c r="A21" s="68" t="s">
        <v>5</v>
      </c>
      <c r="B21" s="68"/>
      <c r="C21" s="27">
        <f>1700*F21</f>
        <v>5100</v>
      </c>
      <c r="D21" t="s">
        <v>14</v>
      </c>
      <c r="E21"/>
      <c r="F21" s="1">
        <v>3</v>
      </c>
      <c r="G21" s="1" t="s">
        <v>14</v>
      </c>
    </row>
    <row r="22" spans="1:15" x14ac:dyDescent="0.35">
      <c r="B22" s="19"/>
      <c r="C22" s="27"/>
      <c r="G22" s="1"/>
    </row>
    <row r="23" spans="1:15" x14ac:dyDescent="0.35">
      <c r="A23" s="20" t="s">
        <v>18</v>
      </c>
      <c r="G23" s="1"/>
      <c r="J23" s="5" t="s">
        <v>17</v>
      </c>
    </row>
    <row r="24" spans="1:15" ht="47.25" customHeight="1" x14ac:dyDescent="0.35">
      <c r="A24" s="21"/>
      <c r="B24" s="6"/>
      <c r="C24" s="7"/>
      <c r="D24" s="69" t="s">
        <v>27</v>
      </c>
      <c r="E24" s="70"/>
      <c r="F24" s="70"/>
      <c r="G24" s="70"/>
      <c r="H24" s="71"/>
      <c r="J24" s="69" t="s">
        <v>13</v>
      </c>
      <c r="K24" s="70"/>
      <c r="L24" s="70"/>
      <c r="M24" s="70"/>
      <c r="N24" s="70"/>
      <c r="O24" s="71"/>
    </row>
    <row r="25" spans="1:15" ht="77.5" x14ac:dyDescent="0.35">
      <c r="A25" s="21" t="s">
        <v>0</v>
      </c>
      <c r="B25" s="6" t="s">
        <v>20</v>
      </c>
      <c r="C25" s="2" t="s">
        <v>1</v>
      </c>
      <c r="D25" s="2" t="s">
        <v>2</v>
      </c>
      <c r="E25" s="2"/>
      <c r="F25" s="2" t="s">
        <v>9</v>
      </c>
      <c r="G25" s="50" t="s">
        <v>8</v>
      </c>
      <c r="H25" s="2" t="s">
        <v>10</v>
      </c>
      <c r="J25" s="21" t="s">
        <v>0</v>
      </c>
      <c r="K25" s="6" t="s">
        <v>20</v>
      </c>
      <c r="L25" s="2" t="s">
        <v>1</v>
      </c>
      <c r="M25" s="2" t="s">
        <v>2</v>
      </c>
      <c r="N25" s="2"/>
      <c r="O25" s="2" t="s">
        <v>25</v>
      </c>
    </row>
    <row r="26" spans="1:15" x14ac:dyDescent="0.35">
      <c r="A26" s="21">
        <v>1</v>
      </c>
      <c r="B26" s="8">
        <v>46034</v>
      </c>
      <c r="C26" s="6">
        <v>1</v>
      </c>
      <c r="D26" s="9">
        <f t="shared" ref="D26:D44" si="0">($C$12-C26)/$C$12</f>
        <v>0.97959183673469385</v>
      </c>
      <c r="E26" s="14">
        <v>0.98</v>
      </c>
      <c r="F26" s="54">
        <f>$C$21*E26</f>
        <v>4998</v>
      </c>
      <c r="G26" s="63">
        <f>$C$21</f>
        <v>5100</v>
      </c>
      <c r="H26" s="54">
        <f>F26+G26</f>
        <v>10098</v>
      </c>
      <c r="J26" s="21">
        <v>1</v>
      </c>
      <c r="K26" s="8">
        <v>46034</v>
      </c>
      <c r="L26" s="6">
        <v>1</v>
      </c>
      <c r="M26" s="9">
        <f>($C$14-L26)/$C$14</f>
        <v>0.99047619047619051</v>
      </c>
      <c r="N26" s="14">
        <v>0.99</v>
      </c>
      <c r="O26" s="54">
        <f>$C$21*N26</f>
        <v>5049</v>
      </c>
    </row>
    <row r="27" spans="1:15" x14ac:dyDescent="0.35">
      <c r="A27" s="21"/>
      <c r="B27" s="8">
        <v>46035</v>
      </c>
      <c r="C27" s="6">
        <v>2</v>
      </c>
      <c r="D27" s="9">
        <f t="shared" si="0"/>
        <v>0.95918367346938771</v>
      </c>
      <c r="E27" s="14">
        <v>0.96</v>
      </c>
      <c r="F27" s="54">
        <f t="shared" ref="F27:F44" si="1">$C$21*E27</f>
        <v>4896</v>
      </c>
      <c r="G27" s="63">
        <f t="shared" ref="G27:G74" si="2">$C$21</f>
        <v>5100</v>
      </c>
      <c r="H27" s="54">
        <f t="shared" ref="H27:H91" si="3">F27+G27</f>
        <v>9996</v>
      </c>
      <c r="J27" s="21"/>
      <c r="K27" s="8">
        <v>46035</v>
      </c>
      <c r="L27" s="6">
        <v>2</v>
      </c>
      <c r="M27" s="9">
        <f t="shared" ref="M27:M67" si="4">($C$14-L27)/$C$14</f>
        <v>0.98095238095238091</v>
      </c>
      <c r="N27" s="14">
        <v>0.98</v>
      </c>
      <c r="O27" s="54">
        <f t="shared" ref="O27:O90" si="5">$C$21*N27</f>
        <v>4998</v>
      </c>
    </row>
    <row r="28" spans="1:15" x14ac:dyDescent="0.35">
      <c r="A28" s="21"/>
      <c r="B28" s="8">
        <v>46036</v>
      </c>
      <c r="C28" s="6">
        <v>3</v>
      </c>
      <c r="D28" s="9">
        <f t="shared" si="0"/>
        <v>0.93877551020408168</v>
      </c>
      <c r="E28" s="14">
        <v>0.94</v>
      </c>
      <c r="F28" s="54">
        <f t="shared" si="1"/>
        <v>4794</v>
      </c>
      <c r="G28" s="63">
        <f t="shared" si="2"/>
        <v>5100</v>
      </c>
      <c r="H28" s="54">
        <f t="shared" si="3"/>
        <v>9894</v>
      </c>
      <c r="J28" s="21"/>
      <c r="K28" s="8">
        <v>46036</v>
      </c>
      <c r="L28" s="6">
        <v>3</v>
      </c>
      <c r="M28" s="9">
        <f t="shared" si="4"/>
        <v>0.97142857142857142</v>
      </c>
      <c r="N28" s="14">
        <v>0.97</v>
      </c>
      <c r="O28" s="54">
        <f t="shared" si="5"/>
        <v>4947</v>
      </c>
    </row>
    <row r="29" spans="1:15" x14ac:dyDescent="0.35">
      <c r="A29" s="21"/>
      <c r="B29" s="8">
        <v>46037</v>
      </c>
      <c r="C29" s="6">
        <v>4</v>
      </c>
      <c r="D29" s="9">
        <f t="shared" si="0"/>
        <v>0.91836734693877553</v>
      </c>
      <c r="E29" s="14">
        <v>0.92</v>
      </c>
      <c r="F29" s="54">
        <f t="shared" si="1"/>
        <v>4692</v>
      </c>
      <c r="G29" s="63">
        <f t="shared" si="2"/>
        <v>5100</v>
      </c>
      <c r="H29" s="54">
        <f t="shared" si="3"/>
        <v>9792</v>
      </c>
      <c r="J29" s="21"/>
      <c r="K29" s="8">
        <v>46037</v>
      </c>
      <c r="L29" s="6">
        <v>4</v>
      </c>
      <c r="M29" s="9">
        <f t="shared" si="4"/>
        <v>0.96190476190476193</v>
      </c>
      <c r="N29" s="14">
        <v>0.96</v>
      </c>
      <c r="O29" s="54">
        <f t="shared" si="5"/>
        <v>4896</v>
      </c>
    </row>
    <row r="30" spans="1:15" x14ac:dyDescent="0.35">
      <c r="A30" s="21"/>
      <c r="B30" s="8">
        <v>46038</v>
      </c>
      <c r="C30" s="6">
        <v>5</v>
      </c>
      <c r="D30" s="9">
        <f t="shared" si="0"/>
        <v>0.89795918367346939</v>
      </c>
      <c r="E30" s="14">
        <v>0.9</v>
      </c>
      <c r="F30" s="54">
        <f t="shared" si="1"/>
        <v>4590</v>
      </c>
      <c r="G30" s="63">
        <f t="shared" si="2"/>
        <v>5100</v>
      </c>
      <c r="H30" s="54">
        <f t="shared" si="3"/>
        <v>9690</v>
      </c>
      <c r="J30" s="21"/>
      <c r="K30" s="8">
        <v>46038</v>
      </c>
      <c r="L30" s="6">
        <v>5</v>
      </c>
      <c r="M30" s="9">
        <f t="shared" si="4"/>
        <v>0.95238095238095233</v>
      </c>
      <c r="N30" s="14">
        <v>0.95</v>
      </c>
      <c r="O30" s="54">
        <f t="shared" si="5"/>
        <v>4845</v>
      </c>
    </row>
    <row r="31" spans="1:15" x14ac:dyDescent="0.35">
      <c r="A31" s="21"/>
      <c r="B31" s="8">
        <v>46039</v>
      </c>
      <c r="C31" s="6">
        <v>6</v>
      </c>
      <c r="D31" s="9">
        <f t="shared" si="0"/>
        <v>0.87755102040816324</v>
      </c>
      <c r="E31" s="14">
        <v>0.88</v>
      </c>
      <c r="F31" s="54">
        <f t="shared" si="1"/>
        <v>4488</v>
      </c>
      <c r="G31" s="63">
        <f t="shared" si="2"/>
        <v>5100</v>
      </c>
      <c r="H31" s="54">
        <f t="shared" si="3"/>
        <v>9588</v>
      </c>
      <c r="J31" s="21"/>
      <c r="K31" s="8">
        <v>46039</v>
      </c>
      <c r="L31" s="6">
        <v>6</v>
      </c>
      <c r="M31" s="9">
        <f t="shared" si="4"/>
        <v>0.94285714285714284</v>
      </c>
      <c r="N31" s="14">
        <v>0.94</v>
      </c>
      <c r="O31" s="54">
        <f t="shared" si="5"/>
        <v>4794</v>
      </c>
    </row>
    <row r="32" spans="1:15" x14ac:dyDescent="0.35">
      <c r="A32" s="21"/>
      <c r="B32" s="8">
        <v>46040</v>
      </c>
      <c r="C32" s="6">
        <v>7</v>
      </c>
      <c r="D32" s="9">
        <f t="shared" si="0"/>
        <v>0.8571428571428571</v>
      </c>
      <c r="E32" s="14">
        <v>0.86</v>
      </c>
      <c r="F32" s="54">
        <f t="shared" si="1"/>
        <v>4386</v>
      </c>
      <c r="G32" s="63">
        <f t="shared" si="2"/>
        <v>5100</v>
      </c>
      <c r="H32" s="54">
        <f t="shared" si="3"/>
        <v>9486</v>
      </c>
      <c r="J32" s="21"/>
      <c r="K32" s="8">
        <v>46040</v>
      </c>
      <c r="L32" s="6">
        <v>7</v>
      </c>
      <c r="M32" s="9">
        <f t="shared" si="4"/>
        <v>0.93333333333333335</v>
      </c>
      <c r="N32" s="14">
        <v>0.93</v>
      </c>
      <c r="O32" s="54">
        <f t="shared" si="5"/>
        <v>4743</v>
      </c>
    </row>
    <row r="33" spans="1:15" x14ac:dyDescent="0.35">
      <c r="A33" s="21">
        <v>2</v>
      </c>
      <c r="B33" s="8">
        <v>46041</v>
      </c>
      <c r="C33" s="6">
        <v>8</v>
      </c>
      <c r="D33" s="9">
        <f t="shared" si="0"/>
        <v>0.83673469387755106</v>
      </c>
      <c r="E33" s="14">
        <v>0.84</v>
      </c>
      <c r="F33" s="54">
        <f t="shared" si="1"/>
        <v>4284</v>
      </c>
      <c r="G33" s="63">
        <f t="shared" si="2"/>
        <v>5100</v>
      </c>
      <c r="H33" s="54">
        <f t="shared" si="3"/>
        <v>9384</v>
      </c>
      <c r="J33" s="21">
        <v>2</v>
      </c>
      <c r="K33" s="8">
        <v>46041</v>
      </c>
      <c r="L33" s="6">
        <v>8</v>
      </c>
      <c r="M33" s="9">
        <f t="shared" si="4"/>
        <v>0.92380952380952386</v>
      </c>
      <c r="N33" s="14">
        <v>0.92</v>
      </c>
      <c r="O33" s="54">
        <f t="shared" si="5"/>
        <v>4692</v>
      </c>
    </row>
    <row r="34" spans="1:15" x14ac:dyDescent="0.35">
      <c r="A34" s="21"/>
      <c r="B34" s="8">
        <v>46042</v>
      </c>
      <c r="C34" s="6">
        <v>9</v>
      </c>
      <c r="D34" s="9">
        <f t="shared" si="0"/>
        <v>0.81632653061224492</v>
      </c>
      <c r="E34" s="14">
        <v>0.82</v>
      </c>
      <c r="F34" s="54">
        <f t="shared" si="1"/>
        <v>4182</v>
      </c>
      <c r="G34" s="63">
        <f t="shared" si="2"/>
        <v>5100</v>
      </c>
      <c r="H34" s="54">
        <f t="shared" si="3"/>
        <v>9282</v>
      </c>
      <c r="J34" s="21"/>
      <c r="K34" s="8">
        <v>46042</v>
      </c>
      <c r="L34" s="6">
        <v>9</v>
      </c>
      <c r="M34" s="9">
        <f t="shared" si="4"/>
        <v>0.91428571428571426</v>
      </c>
      <c r="N34" s="14">
        <v>0.91</v>
      </c>
      <c r="O34" s="54">
        <f t="shared" si="5"/>
        <v>4641</v>
      </c>
    </row>
    <row r="35" spans="1:15" x14ac:dyDescent="0.35">
      <c r="A35" s="21"/>
      <c r="B35" s="8">
        <v>46043</v>
      </c>
      <c r="C35" s="6">
        <v>10</v>
      </c>
      <c r="D35" s="9">
        <f t="shared" si="0"/>
        <v>0.79591836734693877</v>
      </c>
      <c r="E35" s="14">
        <v>0.8</v>
      </c>
      <c r="F35" s="54">
        <f t="shared" si="1"/>
        <v>4080</v>
      </c>
      <c r="G35" s="63">
        <f t="shared" si="2"/>
        <v>5100</v>
      </c>
      <c r="H35" s="54">
        <f t="shared" si="3"/>
        <v>9180</v>
      </c>
      <c r="J35" s="21"/>
      <c r="K35" s="8">
        <v>46043</v>
      </c>
      <c r="L35" s="6">
        <v>10</v>
      </c>
      <c r="M35" s="9">
        <f t="shared" si="4"/>
        <v>0.90476190476190477</v>
      </c>
      <c r="N35" s="14">
        <v>0.9</v>
      </c>
      <c r="O35" s="54">
        <f t="shared" si="5"/>
        <v>4590</v>
      </c>
    </row>
    <row r="36" spans="1:15" x14ac:dyDescent="0.35">
      <c r="A36" s="21"/>
      <c r="B36" s="8">
        <v>46044</v>
      </c>
      <c r="C36" s="6">
        <v>11</v>
      </c>
      <c r="D36" s="9">
        <f t="shared" si="0"/>
        <v>0.77551020408163263</v>
      </c>
      <c r="E36" s="14">
        <v>0.78</v>
      </c>
      <c r="F36" s="54">
        <f t="shared" si="1"/>
        <v>3978</v>
      </c>
      <c r="G36" s="63">
        <f t="shared" si="2"/>
        <v>5100</v>
      </c>
      <c r="H36" s="54">
        <f t="shared" si="3"/>
        <v>9078</v>
      </c>
      <c r="J36" s="21"/>
      <c r="K36" s="8">
        <v>46044</v>
      </c>
      <c r="L36" s="6">
        <v>11</v>
      </c>
      <c r="M36" s="9">
        <f t="shared" si="4"/>
        <v>0.89523809523809528</v>
      </c>
      <c r="N36" s="14">
        <v>0.9</v>
      </c>
      <c r="O36" s="54">
        <f t="shared" si="5"/>
        <v>4590</v>
      </c>
    </row>
    <row r="37" spans="1:15" x14ac:dyDescent="0.35">
      <c r="A37" s="21"/>
      <c r="B37" s="8">
        <v>46045</v>
      </c>
      <c r="C37" s="6">
        <v>12</v>
      </c>
      <c r="D37" s="9">
        <f t="shared" si="0"/>
        <v>0.75510204081632648</v>
      </c>
      <c r="E37" s="14">
        <v>0.76</v>
      </c>
      <c r="F37" s="54">
        <f t="shared" si="1"/>
        <v>3876</v>
      </c>
      <c r="G37" s="63">
        <f t="shared" si="2"/>
        <v>5100</v>
      </c>
      <c r="H37" s="54">
        <f t="shared" si="3"/>
        <v>8976</v>
      </c>
      <c r="J37" s="21"/>
      <c r="K37" s="8">
        <v>46045</v>
      </c>
      <c r="L37" s="6">
        <v>12</v>
      </c>
      <c r="M37" s="9">
        <f t="shared" si="4"/>
        <v>0.88571428571428568</v>
      </c>
      <c r="N37" s="14">
        <v>0.89</v>
      </c>
      <c r="O37" s="54">
        <f t="shared" si="5"/>
        <v>4539</v>
      </c>
    </row>
    <row r="38" spans="1:15" x14ac:dyDescent="0.35">
      <c r="A38" s="21"/>
      <c r="B38" s="8">
        <v>46046</v>
      </c>
      <c r="C38" s="6">
        <v>13</v>
      </c>
      <c r="D38" s="9">
        <f t="shared" si="0"/>
        <v>0.73469387755102045</v>
      </c>
      <c r="E38" s="14">
        <v>0.73</v>
      </c>
      <c r="F38" s="54">
        <f t="shared" si="1"/>
        <v>3723</v>
      </c>
      <c r="G38" s="63">
        <f t="shared" si="2"/>
        <v>5100</v>
      </c>
      <c r="H38" s="54">
        <f t="shared" si="3"/>
        <v>8823</v>
      </c>
      <c r="J38" s="21"/>
      <c r="K38" s="8">
        <v>46046</v>
      </c>
      <c r="L38" s="6">
        <v>13</v>
      </c>
      <c r="M38" s="9">
        <f t="shared" si="4"/>
        <v>0.87619047619047619</v>
      </c>
      <c r="N38" s="14">
        <v>0.88</v>
      </c>
      <c r="O38" s="54">
        <f t="shared" si="5"/>
        <v>4488</v>
      </c>
    </row>
    <row r="39" spans="1:15" x14ac:dyDescent="0.35">
      <c r="A39" s="21"/>
      <c r="B39" s="8">
        <v>46047</v>
      </c>
      <c r="C39" s="6">
        <v>14</v>
      </c>
      <c r="D39" s="9">
        <f t="shared" si="0"/>
        <v>0.7142857142857143</v>
      </c>
      <c r="E39" s="14">
        <v>0.71</v>
      </c>
      <c r="F39" s="54">
        <f t="shared" si="1"/>
        <v>3621</v>
      </c>
      <c r="G39" s="63">
        <f t="shared" si="2"/>
        <v>5100</v>
      </c>
      <c r="H39" s="56">
        <f t="shared" si="3"/>
        <v>8721</v>
      </c>
      <c r="J39" s="21"/>
      <c r="K39" s="8">
        <v>46047</v>
      </c>
      <c r="L39" s="6">
        <v>14</v>
      </c>
      <c r="M39" s="9">
        <f t="shared" si="4"/>
        <v>0.8666666666666667</v>
      </c>
      <c r="N39" s="14">
        <v>0.87</v>
      </c>
      <c r="O39" s="54">
        <f t="shared" si="5"/>
        <v>4437</v>
      </c>
    </row>
    <row r="40" spans="1:15" x14ac:dyDescent="0.35">
      <c r="A40" s="21">
        <v>3</v>
      </c>
      <c r="B40" s="8">
        <v>46048</v>
      </c>
      <c r="C40" s="6">
        <v>15</v>
      </c>
      <c r="D40" s="9">
        <f t="shared" si="0"/>
        <v>0.69387755102040816</v>
      </c>
      <c r="E40" s="14">
        <v>0.69</v>
      </c>
      <c r="F40" s="54">
        <f t="shared" si="1"/>
        <v>3518.9999999999995</v>
      </c>
      <c r="G40" s="63">
        <f t="shared" si="2"/>
        <v>5100</v>
      </c>
      <c r="H40" s="54">
        <f t="shared" si="3"/>
        <v>8619</v>
      </c>
      <c r="J40" s="21">
        <v>3</v>
      </c>
      <c r="K40" s="8">
        <v>46048</v>
      </c>
      <c r="L40" s="6">
        <v>15</v>
      </c>
      <c r="M40" s="9">
        <f t="shared" si="4"/>
        <v>0.8571428571428571</v>
      </c>
      <c r="N40" s="14">
        <v>0.86</v>
      </c>
      <c r="O40" s="54">
        <f t="shared" si="5"/>
        <v>4386</v>
      </c>
    </row>
    <row r="41" spans="1:15" x14ac:dyDescent="0.35">
      <c r="A41" s="21"/>
      <c r="B41" s="8">
        <v>46049</v>
      </c>
      <c r="C41" s="6">
        <v>16</v>
      </c>
      <c r="D41" s="9">
        <f t="shared" si="0"/>
        <v>0.67346938775510201</v>
      </c>
      <c r="E41" s="14">
        <v>0.67</v>
      </c>
      <c r="F41" s="54">
        <f t="shared" si="1"/>
        <v>3417</v>
      </c>
      <c r="G41" s="63">
        <f t="shared" si="2"/>
        <v>5100</v>
      </c>
      <c r="H41" s="54">
        <f t="shared" si="3"/>
        <v>8517</v>
      </c>
      <c r="J41" s="21"/>
      <c r="K41" s="8">
        <v>46049</v>
      </c>
      <c r="L41" s="6">
        <v>16</v>
      </c>
      <c r="M41" s="9">
        <f t="shared" si="4"/>
        <v>0.84761904761904761</v>
      </c>
      <c r="N41" s="14">
        <v>0.85</v>
      </c>
      <c r="O41" s="54">
        <f t="shared" si="5"/>
        <v>4335</v>
      </c>
    </row>
    <row r="42" spans="1:15" x14ac:dyDescent="0.35">
      <c r="A42" s="21"/>
      <c r="B42" s="8">
        <v>46050</v>
      </c>
      <c r="C42" s="6">
        <v>17</v>
      </c>
      <c r="D42" s="9">
        <f t="shared" si="0"/>
        <v>0.65306122448979587</v>
      </c>
      <c r="E42" s="14">
        <v>0.65</v>
      </c>
      <c r="F42" s="54">
        <f t="shared" si="1"/>
        <v>3315</v>
      </c>
      <c r="G42" s="63">
        <f t="shared" si="2"/>
        <v>5100</v>
      </c>
      <c r="H42" s="54">
        <f t="shared" si="3"/>
        <v>8415</v>
      </c>
      <c r="J42" s="21"/>
      <c r="K42" s="8">
        <v>46050</v>
      </c>
      <c r="L42" s="6">
        <v>17</v>
      </c>
      <c r="M42" s="9">
        <f t="shared" si="4"/>
        <v>0.83809523809523812</v>
      </c>
      <c r="N42" s="14">
        <v>0.84</v>
      </c>
      <c r="O42" s="54">
        <f t="shared" si="5"/>
        <v>4284</v>
      </c>
    </row>
    <row r="43" spans="1:15" x14ac:dyDescent="0.35">
      <c r="A43" s="21"/>
      <c r="B43" s="8">
        <v>46051</v>
      </c>
      <c r="C43" s="6">
        <v>18</v>
      </c>
      <c r="D43" s="9">
        <f t="shared" si="0"/>
        <v>0.63265306122448983</v>
      </c>
      <c r="E43" s="14">
        <v>0.63</v>
      </c>
      <c r="F43" s="54">
        <f t="shared" si="1"/>
        <v>3213</v>
      </c>
      <c r="G43" s="63">
        <f t="shared" si="2"/>
        <v>5100</v>
      </c>
      <c r="H43" s="54">
        <f t="shared" si="3"/>
        <v>8313</v>
      </c>
      <c r="J43" s="21"/>
      <c r="K43" s="8">
        <v>46051</v>
      </c>
      <c r="L43" s="6">
        <v>18</v>
      </c>
      <c r="M43" s="9">
        <f t="shared" si="4"/>
        <v>0.82857142857142863</v>
      </c>
      <c r="N43" s="14">
        <v>0.83</v>
      </c>
      <c r="O43" s="54">
        <f t="shared" si="5"/>
        <v>4233</v>
      </c>
    </row>
    <row r="44" spans="1:15" x14ac:dyDescent="0.35">
      <c r="A44" s="29"/>
      <c r="B44" s="28">
        <v>46052</v>
      </c>
      <c r="C44" s="10">
        <v>19</v>
      </c>
      <c r="D44" s="11">
        <f t="shared" si="0"/>
        <v>0.61224489795918369</v>
      </c>
      <c r="E44" s="15">
        <v>0.61</v>
      </c>
      <c r="F44" s="57">
        <f t="shared" si="1"/>
        <v>3111</v>
      </c>
      <c r="G44" s="58">
        <f t="shared" si="2"/>
        <v>5100</v>
      </c>
      <c r="H44" s="57">
        <f t="shared" si="3"/>
        <v>8211</v>
      </c>
      <c r="J44" s="30"/>
      <c r="K44" s="8">
        <v>46052</v>
      </c>
      <c r="L44" s="6">
        <v>19</v>
      </c>
      <c r="M44" s="9">
        <f t="shared" si="4"/>
        <v>0.81904761904761902</v>
      </c>
      <c r="N44" s="14">
        <v>0.82</v>
      </c>
      <c r="O44" s="54">
        <f t="shared" si="5"/>
        <v>4182</v>
      </c>
    </row>
    <row r="45" spans="1:15" s="31" customFormat="1" x14ac:dyDescent="0.35">
      <c r="A45" s="30"/>
      <c r="B45" s="8">
        <v>46053</v>
      </c>
      <c r="C45" s="22">
        <v>20</v>
      </c>
      <c r="D45" s="9">
        <v>0</v>
      </c>
      <c r="E45" s="23"/>
      <c r="F45" s="54">
        <v>0</v>
      </c>
      <c r="G45" s="63">
        <f t="shared" si="2"/>
        <v>5100</v>
      </c>
      <c r="H45" s="61">
        <f t="shared" si="3"/>
        <v>5100</v>
      </c>
      <c r="J45" s="30"/>
      <c r="K45" s="8">
        <v>46053</v>
      </c>
      <c r="L45" s="6">
        <v>20</v>
      </c>
      <c r="M45" s="9">
        <f t="shared" si="4"/>
        <v>0.80952380952380953</v>
      </c>
      <c r="N45" s="14">
        <v>0.81</v>
      </c>
      <c r="O45" s="54">
        <f t="shared" si="5"/>
        <v>4131</v>
      </c>
    </row>
    <row r="46" spans="1:15" x14ac:dyDescent="0.35">
      <c r="A46" s="21"/>
      <c r="B46" s="8">
        <v>46054</v>
      </c>
      <c r="C46" s="6">
        <v>21</v>
      </c>
      <c r="D46" s="9">
        <v>0</v>
      </c>
      <c r="E46" s="14"/>
      <c r="F46" s="54">
        <v>0</v>
      </c>
      <c r="G46" s="63">
        <f t="shared" si="2"/>
        <v>5100</v>
      </c>
      <c r="H46" s="54">
        <f t="shared" si="3"/>
        <v>5100</v>
      </c>
      <c r="J46" s="21"/>
      <c r="K46" s="8">
        <v>46054</v>
      </c>
      <c r="L46" s="6">
        <v>21</v>
      </c>
      <c r="M46" s="9">
        <f t="shared" si="4"/>
        <v>0.8</v>
      </c>
      <c r="N46" s="14">
        <v>0.8</v>
      </c>
      <c r="O46" s="54">
        <f t="shared" si="5"/>
        <v>4080</v>
      </c>
    </row>
    <row r="47" spans="1:15" x14ac:dyDescent="0.35">
      <c r="A47" s="21">
        <v>4</v>
      </c>
      <c r="B47" s="8">
        <v>46055</v>
      </c>
      <c r="C47" s="6">
        <v>22</v>
      </c>
      <c r="D47" s="9">
        <v>0</v>
      </c>
      <c r="E47" s="14"/>
      <c r="F47" s="54">
        <v>0</v>
      </c>
      <c r="G47" s="63">
        <f t="shared" si="2"/>
        <v>5100</v>
      </c>
      <c r="H47" s="54">
        <f t="shared" si="3"/>
        <v>5100</v>
      </c>
      <c r="J47" s="21">
        <v>4</v>
      </c>
      <c r="K47" s="8">
        <v>46055</v>
      </c>
      <c r="L47" s="6">
        <v>22</v>
      </c>
      <c r="M47" s="9">
        <f t="shared" si="4"/>
        <v>0.79047619047619044</v>
      </c>
      <c r="N47" s="14">
        <v>0.79</v>
      </c>
      <c r="O47" s="54">
        <f t="shared" si="5"/>
        <v>4029</v>
      </c>
    </row>
    <row r="48" spans="1:15" x14ac:dyDescent="0.35">
      <c r="A48" s="21"/>
      <c r="B48" s="8">
        <v>46056</v>
      </c>
      <c r="C48" s="6">
        <v>23</v>
      </c>
      <c r="D48" s="9">
        <v>0</v>
      </c>
      <c r="E48" s="14"/>
      <c r="F48" s="54">
        <v>0</v>
      </c>
      <c r="G48" s="63">
        <f t="shared" si="2"/>
        <v>5100</v>
      </c>
      <c r="H48" s="54">
        <f t="shared" si="3"/>
        <v>5100</v>
      </c>
      <c r="J48" s="21"/>
      <c r="K48" s="8">
        <v>46056</v>
      </c>
      <c r="L48" s="6">
        <v>23</v>
      </c>
      <c r="M48" s="9">
        <f t="shared" si="4"/>
        <v>0.78095238095238095</v>
      </c>
      <c r="N48" s="14">
        <v>0.78</v>
      </c>
      <c r="O48" s="54">
        <f t="shared" si="5"/>
        <v>3978</v>
      </c>
    </row>
    <row r="49" spans="1:15" x14ac:dyDescent="0.35">
      <c r="A49" s="21"/>
      <c r="B49" s="8">
        <v>46057</v>
      </c>
      <c r="C49" s="6">
        <v>24</v>
      </c>
      <c r="D49" s="9">
        <v>0</v>
      </c>
      <c r="E49" s="14"/>
      <c r="F49" s="54">
        <v>0</v>
      </c>
      <c r="G49" s="63">
        <f t="shared" si="2"/>
        <v>5100</v>
      </c>
      <c r="H49" s="54">
        <f t="shared" si="3"/>
        <v>5100</v>
      </c>
      <c r="J49" s="21"/>
      <c r="K49" s="8">
        <v>46057</v>
      </c>
      <c r="L49" s="6">
        <v>24</v>
      </c>
      <c r="M49" s="9">
        <f t="shared" si="4"/>
        <v>0.77142857142857146</v>
      </c>
      <c r="N49" s="14">
        <v>0.77</v>
      </c>
      <c r="O49" s="54">
        <f t="shared" si="5"/>
        <v>3927</v>
      </c>
    </row>
    <row r="50" spans="1:15" x14ac:dyDescent="0.35">
      <c r="A50" s="21"/>
      <c r="B50" s="8">
        <v>46058</v>
      </c>
      <c r="C50" s="6">
        <v>25</v>
      </c>
      <c r="D50" s="9">
        <v>0</v>
      </c>
      <c r="E50" s="14"/>
      <c r="F50" s="54">
        <v>0</v>
      </c>
      <c r="G50" s="63">
        <f t="shared" si="2"/>
        <v>5100</v>
      </c>
      <c r="H50" s="54">
        <f t="shared" si="3"/>
        <v>5100</v>
      </c>
      <c r="J50" s="21"/>
      <c r="K50" s="8">
        <v>46058</v>
      </c>
      <c r="L50" s="6">
        <v>25</v>
      </c>
      <c r="M50" s="9">
        <f t="shared" si="4"/>
        <v>0.76190476190476186</v>
      </c>
      <c r="N50" s="14">
        <v>0.76</v>
      </c>
      <c r="O50" s="54">
        <f t="shared" si="5"/>
        <v>3876</v>
      </c>
    </row>
    <row r="51" spans="1:15" x14ac:dyDescent="0.35">
      <c r="A51" s="21"/>
      <c r="B51" s="8">
        <v>46059</v>
      </c>
      <c r="C51" s="6">
        <v>26</v>
      </c>
      <c r="D51" s="9">
        <v>0</v>
      </c>
      <c r="E51" s="14"/>
      <c r="F51" s="54">
        <v>0</v>
      </c>
      <c r="G51" s="63">
        <f t="shared" si="2"/>
        <v>5100</v>
      </c>
      <c r="H51" s="54">
        <f t="shared" si="3"/>
        <v>5100</v>
      </c>
      <c r="J51" s="21"/>
      <c r="K51" s="8">
        <v>46059</v>
      </c>
      <c r="L51" s="6">
        <v>26</v>
      </c>
      <c r="M51" s="9">
        <f t="shared" si="4"/>
        <v>0.75238095238095237</v>
      </c>
      <c r="N51" s="14">
        <v>0.75</v>
      </c>
      <c r="O51" s="54">
        <f t="shared" si="5"/>
        <v>3825</v>
      </c>
    </row>
    <row r="52" spans="1:15" x14ac:dyDescent="0.35">
      <c r="A52" s="21"/>
      <c r="B52" s="8">
        <v>46060</v>
      </c>
      <c r="C52" s="6">
        <v>27</v>
      </c>
      <c r="D52" s="9">
        <v>0</v>
      </c>
      <c r="E52" s="14"/>
      <c r="F52" s="54">
        <v>0</v>
      </c>
      <c r="G52" s="63">
        <f t="shared" si="2"/>
        <v>5100</v>
      </c>
      <c r="H52" s="54">
        <f t="shared" si="3"/>
        <v>5100</v>
      </c>
      <c r="J52" s="21"/>
      <c r="K52" s="8">
        <v>46060</v>
      </c>
      <c r="L52" s="6">
        <v>27</v>
      </c>
      <c r="M52" s="9">
        <f t="shared" si="4"/>
        <v>0.74285714285714288</v>
      </c>
      <c r="N52" s="14">
        <v>0.74</v>
      </c>
      <c r="O52" s="54">
        <f t="shared" si="5"/>
        <v>3774</v>
      </c>
    </row>
    <row r="53" spans="1:15" x14ac:dyDescent="0.35">
      <c r="A53" s="21"/>
      <c r="B53" s="8">
        <v>46061</v>
      </c>
      <c r="C53" s="6">
        <v>28</v>
      </c>
      <c r="D53" s="9">
        <v>0</v>
      </c>
      <c r="E53" s="14"/>
      <c r="F53" s="54">
        <v>0</v>
      </c>
      <c r="G53" s="63">
        <f t="shared" si="2"/>
        <v>5100</v>
      </c>
      <c r="H53" s="54">
        <f t="shared" si="3"/>
        <v>5100</v>
      </c>
      <c r="J53" s="21"/>
      <c r="K53" s="8">
        <v>46061</v>
      </c>
      <c r="L53" s="6">
        <v>28</v>
      </c>
      <c r="M53" s="9">
        <f t="shared" si="4"/>
        <v>0.73333333333333328</v>
      </c>
      <c r="N53" s="14">
        <v>0.73</v>
      </c>
      <c r="O53" s="54">
        <f t="shared" si="5"/>
        <v>3723</v>
      </c>
    </row>
    <row r="54" spans="1:15" x14ac:dyDescent="0.35">
      <c r="A54" s="21">
        <v>5</v>
      </c>
      <c r="B54" s="8">
        <v>46062</v>
      </c>
      <c r="C54" s="6">
        <v>29</v>
      </c>
      <c r="D54" s="9">
        <v>0</v>
      </c>
      <c r="E54" s="14"/>
      <c r="F54" s="54">
        <v>0</v>
      </c>
      <c r="G54" s="63">
        <f t="shared" si="2"/>
        <v>5100</v>
      </c>
      <c r="H54" s="54">
        <f t="shared" si="3"/>
        <v>5100</v>
      </c>
      <c r="J54" s="21">
        <v>5</v>
      </c>
      <c r="K54" s="8">
        <v>46062</v>
      </c>
      <c r="L54" s="6">
        <v>29</v>
      </c>
      <c r="M54" s="9">
        <f t="shared" si="4"/>
        <v>0.72380952380952379</v>
      </c>
      <c r="N54" s="14">
        <v>0.72</v>
      </c>
      <c r="O54" s="54">
        <f t="shared" si="5"/>
        <v>3672</v>
      </c>
    </row>
    <row r="55" spans="1:15" x14ac:dyDescent="0.35">
      <c r="A55" s="21"/>
      <c r="B55" s="8">
        <v>46063</v>
      </c>
      <c r="C55" s="6">
        <v>30</v>
      </c>
      <c r="D55" s="9">
        <v>0</v>
      </c>
      <c r="E55" s="14"/>
      <c r="F55" s="54">
        <v>0</v>
      </c>
      <c r="G55" s="63">
        <f t="shared" si="2"/>
        <v>5100</v>
      </c>
      <c r="H55" s="54">
        <f t="shared" si="3"/>
        <v>5100</v>
      </c>
      <c r="J55" s="21"/>
      <c r="K55" s="8">
        <v>46063</v>
      </c>
      <c r="L55" s="6">
        <v>30</v>
      </c>
      <c r="M55" s="9">
        <f t="shared" si="4"/>
        <v>0.7142857142857143</v>
      </c>
      <c r="N55" s="14">
        <v>0.71</v>
      </c>
      <c r="O55" s="54">
        <f t="shared" si="5"/>
        <v>3621</v>
      </c>
    </row>
    <row r="56" spans="1:15" x14ac:dyDescent="0.35">
      <c r="A56" s="21"/>
      <c r="B56" s="8">
        <v>46064</v>
      </c>
      <c r="C56" s="6">
        <v>31</v>
      </c>
      <c r="D56" s="9">
        <v>0</v>
      </c>
      <c r="E56" s="14"/>
      <c r="F56" s="54">
        <v>0</v>
      </c>
      <c r="G56" s="63">
        <f t="shared" si="2"/>
        <v>5100</v>
      </c>
      <c r="H56" s="54">
        <f t="shared" si="3"/>
        <v>5100</v>
      </c>
      <c r="J56" s="21"/>
      <c r="K56" s="8">
        <v>46064</v>
      </c>
      <c r="L56" s="6">
        <v>31</v>
      </c>
      <c r="M56" s="9">
        <f t="shared" si="4"/>
        <v>0.70476190476190481</v>
      </c>
      <c r="N56" s="14">
        <v>0.7</v>
      </c>
      <c r="O56" s="54">
        <f t="shared" si="5"/>
        <v>3570</v>
      </c>
    </row>
    <row r="57" spans="1:15" x14ac:dyDescent="0.35">
      <c r="A57" s="21"/>
      <c r="B57" s="8">
        <v>46065</v>
      </c>
      <c r="C57" s="6">
        <v>32</v>
      </c>
      <c r="D57" s="9">
        <v>0</v>
      </c>
      <c r="E57" s="14"/>
      <c r="F57" s="54">
        <v>0</v>
      </c>
      <c r="G57" s="63">
        <f t="shared" si="2"/>
        <v>5100</v>
      </c>
      <c r="H57" s="54">
        <f t="shared" si="3"/>
        <v>5100</v>
      </c>
      <c r="J57" s="21"/>
      <c r="K57" s="8">
        <v>46065</v>
      </c>
      <c r="L57" s="6">
        <v>32</v>
      </c>
      <c r="M57" s="9">
        <f t="shared" si="4"/>
        <v>0.69523809523809521</v>
      </c>
      <c r="N57" s="14">
        <v>0.7</v>
      </c>
      <c r="O57" s="54">
        <f t="shared" si="5"/>
        <v>3570</v>
      </c>
    </row>
    <row r="58" spans="1:15" x14ac:dyDescent="0.35">
      <c r="A58" s="21"/>
      <c r="B58" s="8">
        <v>46066</v>
      </c>
      <c r="C58" s="6">
        <v>33</v>
      </c>
      <c r="D58" s="9">
        <v>0</v>
      </c>
      <c r="E58" s="14"/>
      <c r="F58" s="54">
        <v>0</v>
      </c>
      <c r="G58" s="63">
        <f t="shared" si="2"/>
        <v>5100</v>
      </c>
      <c r="H58" s="54">
        <f t="shared" si="3"/>
        <v>5100</v>
      </c>
      <c r="J58" s="21"/>
      <c r="K58" s="8">
        <v>46066</v>
      </c>
      <c r="L58" s="6">
        <v>33</v>
      </c>
      <c r="M58" s="9">
        <f t="shared" si="4"/>
        <v>0.68571428571428572</v>
      </c>
      <c r="N58" s="14">
        <v>0.69</v>
      </c>
      <c r="O58" s="54">
        <f t="shared" si="5"/>
        <v>3518.9999999999995</v>
      </c>
    </row>
    <row r="59" spans="1:15" x14ac:dyDescent="0.35">
      <c r="A59" s="21"/>
      <c r="B59" s="8">
        <v>46067</v>
      </c>
      <c r="C59" s="6">
        <v>34</v>
      </c>
      <c r="D59" s="9">
        <v>0</v>
      </c>
      <c r="E59" s="14"/>
      <c r="F59" s="54">
        <v>0</v>
      </c>
      <c r="G59" s="63">
        <f t="shared" si="2"/>
        <v>5100</v>
      </c>
      <c r="H59" s="54">
        <f t="shared" si="3"/>
        <v>5100</v>
      </c>
      <c r="J59" s="21"/>
      <c r="K59" s="8">
        <v>46067</v>
      </c>
      <c r="L59" s="6">
        <v>34</v>
      </c>
      <c r="M59" s="9">
        <f t="shared" si="4"/>
        <v>0.67619047619047623</v>
      </c>
      <c r="N59" s="14">
        <v>0.68</v>
      </c>
      <c r="O59" s="54">
        <f t="shared" si="5"/>
        <v>3468.0000000000005</v>
      </c>
    </row>
    <row r="60" spans="1:15" x14ac:dyDescent="0.35">
      <c r="A60" s="21"/>
      <c r="B60" s="8">
        <v>46068</v>
      </c>
      <c r="C60" s="6">
        <v>35</v>
      </c>
      <c r="D60" s="9">
        <v>0</v>
      </c>
      <c r="E60" s="14"/>
      <c r="F60" s="54">
        <v>0</v>
      </c>
      <c r="G60" s="63">
        <f t="shared" si="2"/>
        <v>5100</v>
      </c>
      <c r="H60" s="54">
        <f t="shared" si="3"/>
        <v>5100</v>
      </c>
      <c r="J60" s="21"/>
      <c r="K60" s="8">
        <v>46068</v>
      </c>
      <c r="L60" s="6">
        <v>35</v>
      </c>
      <c r="M60" s="9">
        <f t="shared" si="4"/>
        <v>0.66666666666666663</v>
      </c>
      <c r="N60" s="14">
        <v>0.67</v>
      </c>
      <c r="O60" s="54">
        <f t="shared" si="5"/>
        <v>3417</v>
      </c>
    </row>
    <row r="61" spans="1:15" x14ac:dyDescent="0.35">
      <c r="A61" s="21">
        <v>6</v>
      </c>
      <c r="B61" s="8">
        <v>46069</v>
      </c>
      <c r="C61" s="6">
        <v>36</v>
      </c>
      <c r="D61" s="9">
        <v>0</v>
      </c>
      <c r="E61" s="14"/>
      <c r="F61" s="54">
        <v>0</v>
      </c>
      <c r="G61" s="63">
        <f t="shared" si="2"/>
        <v>5100</v>
      </c>
      <c r="H61" s="54">
        <f t="shared" si="3"/>
        <v>5100</v>
      </c>
      <c r="J61" s="21">
        <v>6</v>
      </c>
      <c r="K61" s="8">
        <v>46069</v>
      </c>
      <c r="L61" s="6">
        <v>36</v>
      </c>
      <c r="M61" s="9">
        <f t="shared" si="4"/>
        <v>0.65714285714285714</v>
      </c>
      <c r="N61" s="14">
        <v>0.66</v>
      </c>
      <c r="O61" s="54">
        <f t="shared" si="5"/>
        <v>3366</v>
      </c>
    </row>
    <row r="62" spans="1:15" x14ac:dyDescent="0.35">
      <c r="A62" s="21"/>
      <c r="B62" s="8">
        <v>46070</v>
      </c>
      <c r="C62" s="6">
        <v>37</v>
      </c>
      <c r="D62" s="9">
        <v>0</v>
      </c>
      <c r="E62" s="14"/>
      <c r="F62" s="54">
        <v>0</v>
      </c>
      <c r="G62" s="63">
        <f t="shared" si="2"/>
        <v>5100</v>
      </c>
      <c r="H62" s="54">
        <f t="shared" si="3"/>
        <v>5100</v>
      </c>
      <c r="J62" s="21"/>
      <c r="K62" s="8">
        <v>46070</v>
      </c>
      <c r="L62" s="6">
        <v>37</v>
      </c>
      <c r="M62" s="9">
        <f t="shared" si="4"/>
        <v>0.64761904761904765</v>
      </c>
      <c r="N62" s="14">
        <v>0.65</v>
      </c>
      <c r="O62" s="54">
        <f t="shared" si="5"/>
        <v>3315</v>
      </c>
    </row>
    <row r="63" spans="1:15" x14ac:dyDescent="0.35">
      <c r="A63" s="21"/>
      <c r="B63" s="8">
        <v>46071</v>
      </c>
      <c r="C63" s="6">
        <v>38</v>
      </c>
      <c r="D63" s="9">
        <v>0</v>
      </c>
      <c r="E63" s="14"/>
      <c r="F63" s="54">
        <v>0</v>
      </c>
      <c r="G63" s="63">
        <f t="shared" si="2"/>
        <v>5100</v>
      </c>
      <c r="H63" s="54">
        <f t="shared" si="3"/>
        <v>5100</v>
      </c>
      <c r="J63" s="21"/>
      <c r="K63" s="8">
        <v>46071</v>
      </c>
      <c r="L63" s="6">
        <v>38</v>
      </c>
      <c r="M63" s="9">
        <f t="shared" si="4"/>
        <v>0.63809523809523805</v>
      </c>
      <c r="N63" s="14">
        <v>0.64</v>
      </c>
      <c r="O63" s="54">
        <f t="shared" si="5"/>
        <v>3264</v>
      </c>
    </row>
    <row r="64" spans="1:15" x14ac:dyDescent="0.35">
      <c r="A64" s="21"/>
      <c r="B64" s="8">
        <v>46072</v>
      </c>
      <c r="C64" s="6">
        <v>39</v>
      </c>
      <c r="D64" s="9">
        <v>0</v>
      </c>
      <c r="E64" s="14"/>
      <c r="F64" s="54">
        <v>0</v>
      </c>
      <c r="G64" s="63">
        <f t="shared" si="2"/>
        <v>5100</v>
      </c>
      <c r="H64" s="54">
        <f t="shared" si="3"/>
        <v>5100</v>
      </c>
      <c r="J64" s="21"/>
      <c r="K64" s="8">
        <v>46072</v>
      </c>
      <c r="L64" s="6">
        <v>39</v>
      </c>
      <c r="M64" s="9">
        <f t="shared" si="4"/>
        <v>0.62857142857142856</v>
      </c>
      <c r="N64" s="14">
        <v>0.63</v>
      </c>
      <c r="O64" s="54">
        <f t="shared" si="5"/>
        <v>3213</v>
      </c>
    </row>
    <row r="65" spans="1:15" x14ac:dyDescent="0.35">
      <c r="A65" s="21"/>
      <c r="B65" s="8">
        <v>46073</v>
      </c>
      <c r="C65" s="6">
        <v>40</v>
      </c>
      <c r="D65" s="9">
        <v>0</v>
      </c>
      <c r="E65" s="14"/>
      <c r="F65" s="54">
        <v>0</v>
      </c>
      <c r="G65" s="63">
        <f t="shared" si="2"/>
        <v>5100</v>
      </c>
      <c r="H65" s="54">
        <f t="shared" si="3"/>
        <v>5100</v>
      </c>
      <c r="J65" s="21"/>
      <c r="K65" s="8">
        <v>46073</v>
      </c>
      <c r="L65" s="6">
        <v>40</v>
      </c>
      <c r="M65" s="9">
        <f t="shared" si="4"/>
        <v>0.61904761904761907</v>
      </c>
      <c r="N65" s="14">
        <v>0.62</v>
      </c>
      <c r="O65" s="54">
        <f t="shared" si="5"/>
        <v>3162</v>
      </c>
    </row>
    <row r="66" spans="1:15" x14ac:dyDescent="0.35">
      <c r="A66" s="21"/>
      <c r="B66" s="8">
        <v>46074</v>
      </c>
      <c r="C66" s="6">
        <v>41</v>
      </c>
      <c r="D66" s="9">
        <v>0</v>
      </c>
      <c r="E66" s="14"/>
      <c r="F66" s="54">
        <v>0</v>
      </c>
      <c r="G66" s="63">
        <f t="shared" si="2"/>
        <v>5100</v>
      </c>
      <c r="H66" s="54">
        <f t="shared" si="3"/>
        <v>5100</v>
      </c>
      <c r="J66" s="21"/>
      <c r="K66" s="8">
        <v>46074</v>
      </c>
      <c r="L66" s="6">
        <v>41</v>
      </c>
      <c r="M66" s="9">
        <f t="shared" si="4"/>
        <v>0.60952380952380958</v>
      </c>
      <c r="N66" s="14">
        <v>0.61</v>
      </c>
      <c r="O66" s="54">
        <f t="shared" si="5"/>
        <v>3111</v>
      </c>
    </row>
    <row r="67" spans="1:15" x14ac:dyDescent="0.35">
      <c r="A67" s="21"/>
      <c r="B67" s="8">
        <v>46075</v>
      </c>
      <c r="C67" s="6">
        <v>42</v>
      </c>
      <c r="D67" s="9">
        <v>0</v>
      </c>
      <c r="E67" s="14"/>
      <c r="F67" s="54">
        <v>0</v>
      </c>
      <c r="G67" s="63">
        <f t="shared" si="2"/>
        <v>5100</v>
      </c>
      <c r="H67" s="54">
        <f t="shared" si="3"/>
        <v>5100</v>
      </c>
      <c r="J67" s="29"/>
      <c r="K67" s="28">
        <v>46075</v>
      </c>
      <c r="L67" s="10">
        <v>42</v>
      </c>
      <c r="M67" s="11">
        <f t="shared" si="4"/>
        <v>0.6</v>
      </c>
      <c r="N67" s="15">
        <v>0.6</v>
      </c>
      <c r="O67" s="57">
        <f t="shared" si="5"/>
        <v>3060</v>
      </c>
    </row>
    <row r="68" spans="1:15" x14ac:dyDescent="0.35">
      <c r="A68" s="21">
        <v>7</v>
      </c>
      <c r="B68" s="8">
        <v>46076</v>
      </c>
      <c r="C68" s="6">
        <v>43</v>
      </c>
      <c r="D68" s="9">
        <v>0</v>
      </c>
      <c r="E68" s="14"/>
      <c r="F68" s="54">
        <v>0</v>
      </c>
      <c r="G68" s="63">
        <f t="shared" si="2"/>
        <v>5100</v>
      </c>
      <c r="H68" s="54">
        <f t="shared" si="3"/>
        <v>5100</v>
      </c>
      <c r="J68" s="21">
        <v>7</v>
      </c>
      <c r="K68" s="8">
        <v>46076</v>
      </c>
      <c r="L68" s="6">
        <v>43</v>
      </c>
      <c r="M68" s="9">
        <v>0</v>
      </c>
      <c r="N68" s="6"/>
      <c r="O68" s="54">
        <f t="shared" si="5"/>
        <v>0</v>
      </c>
    </row>
    <row r="69" spans="1:15" x14ac:dyDescent="0.35">
      <c r="A69" s="21"/>
      <c r="B69" s="8">
        <v>46077</v>
      </c>
      <c r="C69" s="6">
        <v>44</v>
      </c>
      <c r="D69" s="9">
        <v>0</v>
      </c>
      <c r="E69" s="14"/>
      <c r="F69" s="54">
        <v>0</v>
      </c>
      <c r="G69" s="63">
        <f t="shared" si="2"/>
        <v>5100</v>
      </c>
      <c r="H69" s="54">
        <f t="shared" si="3"/>
        <v>5100</v>
      </c>
      <c r="J69" s="21"/>
      <c r="K69" s="8">
        <v>46077</v>
      </c>
      <c r="L69" s="6">
        <v>44</v>
      </c>
      <c r="M69" s="9">
        <v>0</v>
      </c>
      <c r="N69" s="6"/>
      <c r="O69" s="54">
        <f t="shared" si="5"/>
        <v>0</v>
      </c>
    </row>
    <row r="70" spans="1:15" x14ac:dyDescent="0.35">
      <c r="A70" s="21"/>
      <c r="B70" s="8">
        <v>46078</v>
      </c>
      <c r="C70" s="6">
        <v>45</v>
      </c>
      <c r="D70" s="9">
        <v>0</v>
      </c>
      <c r="E70" s="14"/>
      <c r="F70" s="54">
        <v>0</v>
      </c>
      <c r="G70" s="63">
        <f t="shared" si="2"/>
        <v>5100</v>
      </c>
      <c r="H70" s="54">
        <f t="shared" si="3"/>
        <v>5100</v>
      </c>
      <c r="J70" s="21"/>
      <c r="K70" s="8">
        <v>46078</v>
      </c>
      <c r="L70" s="6">
        <v>45</v>
      </c>
      <c r="M70" s="9">
        <v>0</v>
      </c>
      <c r="N70" s="6"/>
      <c r="O70" s="54">
        <f t="shared" si="5"/>
        <v>0</v>
      </c>
    </row>
    <row r="71" spans="1:15" x14ac:dyDescent="0.35">
      <c r="A71" s="21"/>
      <c r="B71" s="8">
        <v>46079</v>
      </c>
      <c r="C71" s="6">
        <v>46</v>
      </c>
      <c r="D71" s="9">
        <v>0</v>
      </c>
      <c r="E71" s="14"/>
      <c r="F71" s="54">
        <v>0</v>
      </c>
      <c r="G71" s="63">
        <f t="shared" si="2"/>
        <v>5100</v>
      </c>
      <c r="H71" s="54">
        <f t="shared" si="3"/>
        <v>5100</v>
      </c>
      <c r="J71" s="21"/>
      <c r="K71" s="8">
        <v>46079</v>
      </c>
      <c r="L71" s="6">
        <v>46</v>
      </c>
      <c r="M71" s="9">
        <v>0</v>
      </c>
      <c r="N71" s="6"/>
      <c r="O71" s="54">
        <f t="shared" si="5"/>
        <v>0</v>
      </c>
    </row>
    <row r="72" spans="1:15" x14ac:dyDescent="0.35">
      <c r="A72" s="21"/>
      <c r="B72" s="8">
        <v>46080</v>
      </c>
      <c r="C72" s="6">
        <v>47</v>
      </c>
      <c r="D72" s="9">
        <v>0</v>
      </c>
      <c r="E72" s="14"/>
      <c r="F72" s="54">
        <v>0</v>
      </c>
      <c r="G72" s="63">
        <f t="shared" si="2"/>
        <v>5100</v>
      </c>
      <c r="H72" s="54">
        <f t="shared" si="3"/>
        <v>5100</v>
      </c>
      <c r="J72" s="21"/>
      <c r="K72" s="8">
        <v>46080</v>
      </c>
      <c r="L72" s="6">
        <v>47</v>
      </c>
      <c r="M72" s="9">
        <v>0</v>
      </c>
      <c r="N72" s="6"/>
      <c r="O72" s="54">
        <f t="shared" si="5"/>
        <v>0</v>
      </c>
    </row>
    <row r="73" spans="1:15" x14ac:dyDescent="0.35">
      <c r="A73" s="21"/>
      <c r="B73" s="8">
        <v>46081</v>
      </c>
      <c r="C73" s="6">
        <v>48</v>
      </c>
      <c r="D73" s="9">
        <v>0</v>
      </c>
      <c r="E73" s="14"/>
      <c r="F73" s="54">
        <v>0</v>
      </c>
      <c r="G73" s="63">
        <f t="shared" si="2"/>
        <v>5100</v>
      </c>
      <c r="H73" s="54">
        <f t="shared" si="3"/>
        <v>5100</v>
      </c>
      <c r="J73" s="21"/>
      <c r="K73" s="8">
        <v>46081</v>
      </c>
      <c r="L73" s="6">
        <v>48</v>
      </c>
      <c r="M73" s="9">
        <v>0</v>
      </c>
      <c r="N73" s="6"/>
      <c r="O73" s="54">
        <f t="shared" si="5"/>
        <v>0</v>
      </c>
    </row>
    <row r="74" spans="1:15" x14ac:dyDescent="0.35">
      <c r="A74" s="21"/>
      <c r="B74" s="8">
        <v>46082</v>
      </c>
      <c r="C74" s="6">
        <v>49</v>
      </c>
      <c r="D74" s="9">
        <v>0</v>
      </c>
      <c r="E74" s="14"/>
      <c r="F74" s="54">
        <v>0</v>
      </c>
      <c r="G74" s="63">
        <f t="shared" si="2"/>
        <v>5100</v>
      </c>
      <c r="H74" s="54">
        <f t="shared" si="3"/>
        <v>5100</v>
      </c>
      <c r="J74" s="21"/>
      <c r="K74" s="8">
        <v>46082</v>
      </c>
      <c r="L74" s="6">
        <v>49</v>
      </c>
      <c r="M74" s="9">
        <v>0</v>
      </c>
      <c r="N74" s="6"/>
      <c r="O74" s="54">
        <f t="shared" si="5"/>
        <v>0</v>
      </c>
    </row>
    <row r="75" spans="1:15" x14ac:dyDescent="0.35">
      <c r="A75" s="37">
        <v>8</v>
      </c>
      <c r="B75" s="38">
        <v>46083</v>
      </c>
      <c r="C75" s="39">
        <v>1</v>
      </c>
      <c r="D75" s="40">
        <f>($C$13-C75)/$C$13</f>
        <v>0.9821428571428571</v>
      </c>
      <c r="E75" s="41">
        <v>0.98</v>
      </c>
      <c r="F75" s="59">
        <v>0</v>
      </c>
      <c r="G75" s="60">
        <f>$C$21*E75</f>
        <v>4998</v>
      </c>
      <c r="H75" s="59">
        <f t="shared" si="3"/>
        <v>4998</v>
      </c>
      <c r="J75" s="21">
        <v>8</v>
      </c>
      <c r="K75" s="8">
        <v>46083</v>
      </c>
      <c r="L75" s="6">
        <v>50</v>
      </c>
      <c r="M75" s="9">
        <v>0</v>
      </c>
      <c r="N75" s="6"/>
      <c r="O75" s="54">
        <f t="shared" si="5"/>
        <v>0</v>
      </c>
    </row>
    <row r="76" spans="1:15" x14ac:dyDescent="0.35">
      <c r="A76" s="21"/>
      <c r="B76" s="8">
        <v>46084</v>
      </c>
      <c r="C76" s="6">
        <v>2</v>
      </c>
      <c r="D76" s="9">
        <f t="shared" ref="D76:D96" si="6">($C$13-C76)/$C$13</f>
        <v>0.9642857142857143</v>
      </c>
      <c r="E76" s="14">
        <v>0.96</v>
      </c>
      <c r="F76" s="54">
        <v>0</v>
      </c>
      <c r="G76" s="62">
        <f t="shared" ref="G76:G96" si="7">$C$21*E76</f>
        <v>4896</v>
      </c>
      <c r="H76" s="54">
        <f t="shared" si="3"/>
        <v>4896</v>
      </c>
      <c r="J76" s="21"/>
      <c r="K76" s="8">
        <v>46084</v>
      </c>
      <c r="L76" s="6">
        <v>51</v>
      </c>
      <c r="M76" s="9">
        <v>0</v>
      </c>
      <c r="N76" s="6"/>
      <c r="O76" s="54">
        <f t="shared" si="5"/>
        <v>0</v>
      </c>
    </row>
    <row r="77" spans="1:15" x14ac:dyDescent="0.35">
      <c r="A77" s="21"/>
      <c r="B77" s="8">
        <v>46085</v>
      </c>
      <c r="C77" s="6">
        <v>3</v>
      </c>
      <c r="D77" s="9">
        <f t="shared" si="6"/>
        <v>0.9464285714285714</v>
      </c>
      <c r="E77" s="14">
        <v>0.95</v>
      </c>
      <c r="F77" s="54">
        <v>0</v>
      </c>
      <c r="G77" s="62">
        <f t="shared" si="7"/>
        <v>4845</v>
      </c>
      <c r="H77" s="54">
        <f t="shared" si="3"/>
        <v>4845</v>
      </c>
      <c r="J77" s="21"/>
      <c r="K77" s="8">
        <v>46085</v>
      </c>
      <c r="L77" s="6">
        <v>52</v>
      </c>
      <c r="M77" s="9">
        <v>0</v>
      </c>
      <c r="N77" s="6"/>
      <c r="O77" s="54">
        <f t="shared" si="5"/>
        <v>0</v>
      </c>
    </row>
    <row r="78" spans="1:15" x14ac:dyDescent="0.35">
      <c r="A78" s="21"/>
      <c r="B78" s="8">
        <v>46086</v>
      </c>
      <c r="C78" s="6">
        <v>4</v>
      </c>
      <c r="D78" s="9">
        <f t="shared" si="6"/>
        <v>0.9285714285714286</v>
      </c>
      <c r="E78" s="14">
        <v>0.93</v>
      </c>
      <c r="F78" s="54">
        <v>0</v>
      </c>
      <c r="G78" s="62">
        <f t="shared" si="7"/>
        <v>4743</v>
      </c>
      <c r="H78" s="54">
        <f t="shared" si="3"/>
        <v>4743</v>
      </c>
      <c r="J78" s="21"/>
      <c r="K78" s="8">
        <v>46086</v>
      </c>
      <c r="L78" s="6">
        <v>53</v>
      </c>
      <c r="M78" s="9">
        <v>0</v>
      </c>
      <c r="N78" s="6"/>
      <c r="O78" s="54">
        <f t="shared" si="5"/>
        <v>0</v>
      </c>
    </row>
    <row r="79" spans="1:15" x14ac:dyDescent="0.35">
      <c r="A79" s="21"/>
      <c r="B79" s="8">
        <v>46087</v>
      </c>
      <c r="C79" s="6">
        <v>5</v>
      </c>
      <c r="D79" s="9">
        <f t="shared" si="6"/>
        <v>0.9107142857142857</v>
      </c>
      <c r="E79" s="14">
        <v>0.91</v>
      </c>
      <c r="F79" s="54">
        <v>0</v>
      </c>
      <c r="G79" s="62">
        <f t="shared" si="7"/>
        <v>4641</v>
      </c>
      <c r="H79" s="54">
        <f t="shared" si="3"/>
        <v>4641</v>
      </c>
      <c r="J79" s="21"/>
      <c r="K79" s="8">
        <v>46087</v>
      </c>
      <c r="L79" s="6">
        <v>54</v>
      </c>
      <c r="M79" s="9">
        <v>0</v>
      </c>
      <c r="N79" s="6"/>
      <c r="O79" s="54">
        <f t="shared" si="5"/>
        <v>0</v>
      </c>
    </row>
    <row r="80" spans="1:15" x14ac:dyDescent="0.35">
      <c r="A80" s="21"/>
      <c r="B80" s="8">
        <v>46088</v>
      </c>
      <c r="C80" s="6">
        <v>6</v>
      </c>
      <c r="D80" s="9">
        <f t="shared" si="6"/>
        <v>0.8928571428571429</v>
      </c>
      <c r="E80" s="14">
        <v>0.89</v>
      </c>
      <c r="F80" s="54">
        <v>0</v>
      </c>
      <c r="G80" s="62">
        <f t="shared" si="7"/>
        <v>4539</v>
      </c>
      <c r="H80" s="54">
        <f t="shared" si="3"/>
        <v>4539</v>
      </c>
      <c r="J80" s="21"/>
      <c r="K80" s="8">
        <v>46088</v>
      </c>
      <c r="L80" s="6">
        <v>55</v>
      </c>
      <c r="M80" s="9">
        <v>0</v>
      </c>
      <c r="N80" s="6"/>
      <c r="O80" s="54">
        <f t="shared" si="5"/>
        <v>0</v>
      </c>
    </row>
    <row r="81" spans="1:15" x14ac:dyDescent="0.35">
      <c r="A81" s="21"/>
      <c r="B81" s="8">
        <v>46089</v>
      </c>
      <c r="C81" s="6">
        <v>7</v>
      </c>
      <c r="D81" s="9">
        <f t="shared" si="6"/>
        <v>0.875</v>
      </c>
      <c r="E81" s="14">
        <v>0.88</v>
      </c>
      <c r="F81" s="54">
        <v>0</v>
      </c>
      <c r="G81" s="62">
        <f t="shared" si="7"/>
        <v>4488</v>
      </c>
      <c r="H81" s="54">
        <f t="shared" si="3"/>
        <v>4488</v>
      </c>
      <c r="J81" s="21"/>
      <c r="K81" s="8">
        <v>46089</v>
      </c>
      <c r="L81" s="6">
        <v>56</v>
      </c>
      <c r="M81" s="9">
        <v>0</v>
      </c>
      <c r="N81" s="6"/>
      <c r="O81" s="54">
        <f t="shared" si="5"/>
        <v>0</v>
      </c>
    </row>
    <row r="82" spans="1:15" x14ac:dyDescent="0.35">
      <c r="A82" s="21">
        <v>9</v>
      </c>
      <c r="B82" s="8">
        <v>46090</v>
      </c>
      <c r="C82" s="6">
        <v>8</v>
      </c>
      <c r="D82" s="9">
        <f t="shared" si="6"/>
        <v>0.8571428571428571</v>
      </c>
      <c r="E82" s="14">
        <v>0.86</v>
      </c>
      <c r="F82" s="54">
        <v>0</v>
      </c>
      <c r="G82" s="62">
        <f t="shared" si="7"/>
        <v>4386</v>
      </c>
      <c r="H82" s="54">
        <f t="shared" si="3"/>
        <v>4386</v>
      </c>
      <c r="J82" s="21">
        <v>9</v>
      </c>
      <c r="K82" s="8">
        <v>46090</v>
      </c>
      <c r="L82" s="6">
        <v>57</v>
      </c>
      <c r="M82" s="9">
        <v>0</v>
      </c>
      <c r="N82" s="6"/>
      <c r="O82" s="54">
        <f t="shared" si="5"/>
        <v>0</v>
      </c>
    </row>
    <row r="83" spans="1:15" x14ac:dyDescent="0.35">
      <c r="A83" s="21"/>
      <c r="B83" s="8">
        <v>46091</v>
      </c>
      <c r="C83" s="6">
        <v>9</v>
      </c>
      <c r="D83" s="9">
        <f t="shared" si="6"/>
        <v>0.8392857142857143</v>
      </c>
      <c r="E83" s="14">
        <v>0.84</v>
      </c>
      <c r="F83" s="54">
        <v>0</v>
      </c>
      <c r="G83" s="62">
        <f t="shared" si="7"/>
        <v>4284</v>
      </c>
      <c r="H83" s="54">
        <f t="shared" si="3"/>
        <v>4284</v>
      </c>
      <c r="J83" s="21"/>
      <c r="K83" s="8">
        <v>46091</v>
      </c>
      <c r="L83" s="6">
        <v>58</v>
      </c>
      <c r="M83" s="9">
        <v>0</v>
      </c>
      <c r="N83" s="6"/>
      <c r="O83" s="54">
        <f t="shared" si="5"/>
        <v>0</v>
      </c>
    </row>
    <row r="84" spans="1:15" x14ac:dyDescent="0.35">
      <c r="A84" s="21"/>
      <c r="B84" s="8">
        <v>46092</v>
      </c>
      <c r="C84" s="6">
        <v>10</v>
      </c>
      <c r="D84" s="9">
        <f t="shared" si="6"/>
        <v>0.8214285714285714</v>
      </c>
      <c r="E84" s="14">
        <v>0.82</v>
      </c>
      <c r="F84" s="54">
        <v>0</v>
      </c>
      <c r="G84" s="62">
        <f t="shared" si="7"/>
        <v>4182</v>
      </c>
      <c r="H84" s="54">
        <f t="shared" si="3"/>
        <v>4182</v>
      </c>
      <c r="J84" s="21"/>
      <c r="K84" s="8">
        <v>46092</v>
      </c>
      <c r="L84" s="6">
        <v>59</v>
      </c>
      <c r="M84" s="9">
        <v>0</v>
      </c>
      <c r="N84" s="6"/>
      <c r="O84" s="54">
        <f t="shared" si="5"/>
        <v>0</v>
      </c>
    </row>
    <row r="85" spans="1:15" x14ac:dyDescent="0.35">
      <c r="A85" s="21"/>
      <c r="B85" s="8">
        <v>46093</v>
      </c>
      <c r="C85" s="6">
        <v>11</v>
      </c>
      <c r="D85" s="9">
        <f t="shared" si="6"/>
        <v>0.8035714285714286</v>
      </c>
      <c r="E85" s="14">
        <v>0.8</v>
      </c>
      <c r="F85" s="54">
        <v>0</v>
      </c>
      <c r="G85" s="62">
        <f t="shared" si="7"/>
        <v>4080</v>
      </c>
      <c r="H85" s="54">
        <f t="shared" si="3"/>
        <v>4080</v>
      </c>
      <c r="J85" s="21"/>
      <c r="K85" s="8">
        <v>46093</v>
      </c>
      <c r="L85" s="6">
        <v>60</v>
      </c>
      <c r="M85" s="9">
        <v>0</v>
      </c>
      <c r="N85" s="6"/>
      <c r="O85" s="54">
        <f t="shared" si="5"/>
        <v>0</v>
      </c>
    </row>
    <row r="86" spans="1:15" x14ac:dyDescent="0.35">
      <c r="A86" s="21"/>
      <c r="B86" s="8">
        <v>46094</v>
      </c>
      <c r="C86" s="6">
        <v>12</v>
      </c>
      <c r="D86" s="9">
        <f t="shared" si="6"/>
        <v>0.7857142857142857</v>
      </c>
      <c r="E86" s="14">
        <v>0.79</v>
      </c>
      <c r="F86" s="54">
        <v>0</v>
      </c>
      <c r="G86" s="62">
        <f t="shared" si="7"/>
        <v>4029</v>
      </c>
      <c r="H86" s="54">
        <f t="shared" si="3"/>
        <v>4029</v>
      </c>
      <c r="J86" s="21"/>
      <c r="K86" s="8">
        <v>46094</v>
      </c>
      <c r="L86" s="6">
        <v>61</v>
      </c>
      <c r="M86" s="9">
        <v>0</v>
      </c>
      <c r="N86" s="6"/>
      <c r="O86" s="54">
        <f t="shared" si="5"/>
        <v>0</v>
      </c>
    </row>
    <row r="87" spans="1:15" x14ac:dyDescent="0.35">
      <c r="A87" s="21"/>
      <c r="B87" s="8">
        <v>46095</v>
      </c>
      <c r="C87" s="6">
        <v>13</v>
      </c>
      <c r="D87" s="9">
        <f t="shared" si="6"/>
        <v>0.7678571428571429</v>
      </c>
      <c r="E87" s="14">
        <v>0.77</v>
      </c>
      <c r="F87" s="54">
        <v>0</v>
      </c>
      <c r="G87" s="62">
        <f t="shared" si="7"/>
        <v>3927</v>
      </c>
      <c r="H87" s="54">
        <f t="shared" si="3"/>
        <v>3927</v>
      </c>
      <c r="J87" s="21"/>
      <c r="K87" s="8">
        <v>46095</v>
      </c>
      <c r="L87" s="6">
        <v>62</v>
      </c>
      <c r="M87" s="9">
        <v>0</v>
      </c>
      <c r="N87" s="6"/>
      <c r="O87" s="54">
        <f t="shared" si="5"/>
        <v>0</v>
      </c>
    </row>
    <row r="88" spans="1:15" x14ac:dyDescent="0.35">
      <c r="A88" s="21"/>
      <c r="B88" s="8">
        <v>46096</v>
      </c>
      <c r="C88" s="6">
        <v>14</v>
      </c>
      <c r="D88" s="9">
        <f t="shared" si="6"/>
        <v>0.75</v>
      </c>
      <c r="E88" s="14">
        <v>0.75</v>
      </c>
      <c r="F88" s="54">
        <v>0</v>
      </c>
      <c r="G88" s="62">
        <f t="shared" si="7"/>
        <v>3825</v>
      </c>
      <c r="H88" s="61">
        <f t="shared" si="3"/>
        <v>3825</v>
      </c>
      <c r="J88" s="21"/>
      <c r="K88" s="8">
        <v>46096</v>
      </c>
      <c r="L88" s="6">
        <v>63</v>
      </c>
      <c r="M88" s="9">
        <v>0</v>
      </c>
      <c r="N88" s="6"/>
      <c r="O88" s="54">
        <f t="shared" si="5"/>
        <v>0</v>
      </c>
    </row>
    <row r="89" spans="1:15" x14ac:dyDescent="0.35">
      <c r="A89" s="21">
        <v>10</v>
      </c>
      <c r="B89" s="8">
        <v>46097</v>
      </c>
      <c r="C89" s="6">
        <v>15</v>
      </c>
      <c r="D89" s="9">
        <f t="shared" si="6"/>
        <v>0.7321428571428571</v>
      </c>
      <c r="E89" s="14">
        <v>0.73</v>
      </c>
      <c r="F89" s="54">
        <v>0</v>
      </c>
      <c r="G89" s="62">
        <f t="shared" si="7"/>
        <v>3723</v>
      </c>
      <c r="H89" s="54">
        <f t="shared" si="3"/>
        <v>3723</v>
      </c>
      <c r="J89" s="21">
        <v>10</v>
      </c>
      <c r="K89" s="8">
        <v>46097</v>
      </c>
      <c r="L89" s="6">
        <v>64</v>
      </c>
      <c r="M89" s="9">
        <v>0</v>
      </c>
      <c r="N89" s="6"/>
      <c r="O89" s="54">
        <f t="shared" si="5"/>
        <v>0</v>
      </c>
    </row>
    <row r="90" spans="1:15" x14ac:dyDescent="0.35">
      <c r="A90" s="21"/>
      <c r="B90" s="8">
        <v>46098</v>
      </c>
      <c r="C90" s="6">
        <v>16</v>
      </c>
      <c r="D90" s="9">
        <f t="shared" si="6"/>
        <v>0.7142857142857143</v>
      </c>
      <c r="E90" s="14">
        <v>0.71</v>
      </c>
      <c r="F90" s="54">
        <v>0</v>
      </c>
      <c r="G90" s="62">
        <f t="shared" si="7"/>
        <v>3621</v>
      </c>
      <c r="H90" s="54">
        <f t="shared" si="3"/>
        <v>3621</v>
      </c>
      <c r="J90" s="21"/>
      <c r="K90" s="8">
        <v>46098</v>
      </c>
      <c r="L90" s="6">
        <v>65</v>
      </c>
      <c r="M90" s="9">
        <v>0</v>
      </c>
      <c r="N90" s="6"/>
      <c r="O90" s="54">
        <f t="shared" si="5"/>
        <v>0</v>
      </c>
    </row>
    <row r="91" spans="1:15" x14ac:dyDescent="0.35">
      <c r="A91" s="21"/>
      <c r="B91" s="8">
        <v>46099</v>
      </c>
      <c r="C91" s="6">
        <v>17</v>
      </c>
      <c r="D91" s="9">
        <f t="shared" si="6"/>
        <v>0.6964285714285714</v>
      </c>
      <c r="E91" s="14">
        <v>0.7</v>
      </c>
      <c r="F91" s="54">
        <v>0</v>
      </c>
      <c r="G91" s="62">
        <f t="shared" si="7"/>
        <v>3570</v>
      </c>
      <c r="H91" s="54">
        <f t="shared" si="3"/>
        <v>3570</v>
      </c>
      <c r="J91" s="21"/>
      <c r="K91" s="8">
        <v>46099</v>
      </c>
      <c r="L91" s="6">
        <v>66</v>
      </c>
      <c r="M91" s="9">
        <v>0</v>
      </c>
      <c r="N91" s="6"/>
      <c r="O91" s="54">
        <f t="shared" ref="O91:O130" si="8">$C$21*N91</f>
        <v>0</v>
      </c>
    </row>
    <row r="92" spans="1:15" x14ac:dyDescent="0.35">
      <c r="A92" s="21"/>
      <c r="B92" s="8">
        <v>46100</v>
      </c>
      <c r="C92" s="6">
        <v>18</v>
      </c>
      <c r="D92" s="9">
        <f t="shared" si="6"/>
        <v>0.6785714285714286</v>
      </c>
      <c r="E92" s="14">
        <v>0.68</v>
      </c>
      <c r="F92" s="54">
        <v>0</v>
      </c>
      <c r="G92" s="62">
        <f t="shared" si="7"/>
        <v>3468.0000000000005</v>
      </c>
      <c r="H92" s="54">
        <f t="shared" ref="H92:H130" si="9">F92+G92</f>
        <v>3468.0000000000005</v>
      </c>
      <c r="J92" s="21"/>
      <c r="K92" s="8">
        <v>46100</v>
      </c>
      <c r="L92" s="6">
        <v>67</v>
      </c>
      <c r="M92" s="9">
        <v>0</v>
      </c>
      <c r="N92" s="6"/>
      <c r="O92" s="54">
        <f t="shared" si="8"/>
        <v>0</v>
      </c>
    </row>
    <row r="93" spans="1:15" s="31" customFormat="1" x14ac:dyDescent="0.35">
      <c r="A93" s="30"/>
      <c r="B93" s="8">
        <v>46101</v>
      </c>
      <c r="C93" s="22">
        <v>19</v>
      </c>
      <c r="D93" s="9">
        <f t="shared" si="6"/>
        <v>0.6607142857142857</v>
      </c>
      <c r="E93" s="14">
        <v>0.66</v>
      </c>
      <c r="F93" s="54">
        <v>0</v>
      </c>
      <c r="G93" s="62">
        <f t="shared" si="7"/>
        <v>3366</v>
      </c>
      <c r="H93" s="61">
        <f t="shared" si="9"/>
        <v>3366</v>
      </c>
      <c r="J93" s="30"/>
      <c r="K93" s="8">
        <v>46101</v>
      </c>
      <c r="L93" s="22">
        <v>68</v>
      </c>
      <c r="M93" s="9">
        <v>0</v>
      </c>
      <c r="N93" s="22"/>
      <c r="O93" s="61">
        <f t="shared" si="8"/>
        <v>0</v>
      </c>
    </row>
    <row r="94" spans="1:15" x14ac:dyDescent="0.35">
      <c r="A94" s="30"/>
      <c r="B94" s="8">
        <v>46102</v>
      </c>
      <c r="C94" s="22">
        <v>20</v>
      </c>
      <c r="D94" s="9">
        <f t="shared" si="6"/>
        <v>0.6428571428571429</v>
      </c>
      <c r="E94" s="14">
        <v>0.64</v>
      </c>
      <c r="F94" s="54">
        <v>0</v>
      </c>
      <c r="G94" s="62">
        <f t="shared" si="7"/>
        <v>3264</v>
      </c>
      <c r="H94" s="61">
        <f t="shared" si="9"/>
        <v>3264</v>
      </c>
      <c r="J94" s="30"/>
      <c r="K94" s="8">
        <v>46102</v>
      </c>
      <c r="L94" s="6">
        <v>69</v>
      </c>
      <c r="M94" s="9">
        <v>0</v>
      </c>
      <c r="N94" s="6"/>
      <c r="O94" s="54">
        <f t="shared" si="8"/>
        <v>0</v>
      </c>
    </row>
    <row r="95" spans="1:15" x14ac:dyDescent="0.35">
      <c r="A95" s="30"/>
      <c r="B95" s="8">
        <v>46103</v>
      </c>
      <c r="C95" s="22">
        <v>21</v>
      </c>
      <c r="D95" s="9">
        <f t="shared" si="6"/>
        <v>0.625</v>
      </c>
      <c r="E95" s="14">
        <v>0.63</v>
      </c>
      <c r="F95" s="54">
        <v>0</v>
      </c>
      <c r="G95" s="62">
        <f t="shared" si="7"/>
        <v>3213</v>
      </c>
      <c r="H95" s="61">
        <f t="shared" si="9"/>
        <v>3213</v>
      </c>
      <c r="J95" s="30"/>
      <c r="K95" s="8">
        <v>46103</v>
      </c>
      <c r="L95" s="6">
        <v>70</v>
      </c>
      <c r="M95" s="9">
        <v>0</v>
      </c>
      <c r="N95" s="6"/>
      <c r="O95" s="54">
        <f t="shared" si="8"/>
        <v>0</v>
      </c>
    </row>
    <row r="96" spans="1:15" x14ac:dyDescent="0.35">
      <c r="A96" s="29">
        <v>11</v>
      </c>
      <c r="B96" s="28">
        <v>46104</v>
      </c>
      <c r="C96" s="10">
        <v>22</v>
      </c>
      <c r="D96" s="11">
        <f t="shared" si="6"/>
        <v>0.6071428571428571</v>
      </c>
      <c r="E96" s="15">
        <v>0.61</v>
      </c>
      <c r="F96" s="57">
        <v>0</v>
      </c>
      <c r="G96" s="58">
        <f t="shared" si="7"/>
        <v>3111</v>
      </c>
      <c r="H96" s="57">
        <f t="shared" si="9"/>
        <v>3111</v>
      </c>
      <c r="J96" s="30">
        <v>11</v>
      </c>
      <c r="K96" s="8">
        <v>46104</v>
      </c>
      <c r="L96" s="6">
        <v>71</v>
      </c>
      <c r="M96" s="9">
        <v>0</v>
      </c>
      <c r="N96" s="6"/>
      <c r="O96" s="54">
        <f t="shared" si="8"/>
        <v>0</v>
      </c>
    </row>
    <row r="97" spans="1:15" x14ac:dyDescent="0.35">
      <c r="A97" s="21"/>
      <c r="B97" s="8">
        <v>46105</v>
      </c>
      <c r="C97" s="6">
        <v>23</v>
      </c>
      <c r="D97" s="9">
        <v>0</v>
      </c>
      <c r="E97" s="14"/>
      <c r="F97" s="61">
        <v>0</v>
      </c>
      <c r="G97" s="63">
        <v>0</v>
      </c>
      <c r="H97" s="54">
        <f t="shared" si="9"/>
        <v>0</v>
      </c>
      <c r="J97" s="21"/>
      <c r="K97" s="8">
        <v>46105</v>
      </c>
      <c r="L97" s="6">
        <v>72</v>
      </c>
      <c r="M97" s="9">
        <v>0</v>
      </c>
      <c r="N97" s="6"/>
      <c r="O97" s="54">
        <f t="shared" si="8"/>
        <v>0</v>
      </c>
    </row>
    <row r="98" spans="1:15" x14ac:dyDescent="0.35">
      <c r="A98" s="21"/>
      <c r="B98" s="8">
        <v>46106</v>
      </c>
      <c r="C98" s="6">
        <v>24</v>
      </c>
      <c r="D98" s="9">
        <v>0</v>
      </c>
      <c r="E98" s="14"/>
      <c r="F98" s="61">
        <v>0</v>
      </c>
      <c r="G98" s="63">
        <v>0</v>
      </c>
      <c r="H98" s="54">
        <f t="shared" si="9"/>
        <v>0</v>
      </c>
      <c r="J98" s="21"/>
      <c r="K98" s="8">
        <v>46106</v>
      </c>
      <c r="L98" s="6">
        <v>73</v>
      </c>
      <c r="M98" s="9">
        <v>0</v>
      </c>
      <c r="N98" s="6"/>
      <c r="O98" s="54">
        <f t="shared" si="8"/>
        <v>0</v>
      </c>
    </row>
    <row r="99" spans="1:15" x14ac:dyDescent="0.35">
      <c r="A99" s="21"/>
      <c r="B99" s="8">
        <v>46107</v>
      </c>
      <c r="C99" s="6">
        <v>25</v>
      </c>
      <c r="D99" s="9">
        <v>0</v>
      </c>
      <c r="E99" s="14"/>
      <c r="F99" s="61">
        <v>0</v>
      </c>
      <c r="G99" s="63">
        <v>0</v>
      </c>
      <c r="H99" s="54">
        <f t="shared" si="9"/>
        <v>0</v>
      </c>
      <c r="J99" s="21"/>
      <c r="K99" s="8">
        <v>46107</v>
      </c>
      <c r="L99" s="6">
        <v>74</v>
      </c>
      <c r="M99" s="9">
        <v>0</v>
      </c>
      <c r="N99" s="6"/>
      <c r="O99" s="54">
        <f t="shared" si="8"/>
        <v>0</v>
      </c>
    </row>
    <row r="100" spans="1:15" x14ac:dyDescent="0.35">
      <c r="A100" s="21"/>
      <c r="B100" s="8">
        <v>46108</v>
      </c>
      <c r="C100" s="6">
        <v>26</v>
      </c>
      <c r="D100" s="9">
        <v>0</v>
      </c>
      <c r="E100" s="14"/>
      <c r="F100" s="61">
        <v>0</v>
      </c>
      <c r="G100" s="63">
        <v>0</v>
      </c>
      <c r="H100" s="54">
        <f t="shared" si="9"/>
        <v>0</v>
      </c>
      <c r="J100" s="21"/>
      <c r="K100" s="8">
        <v>46108</v>
      </c>
      <c r="L100" s="6">
        <v>75</v>
      </c>
      <c r="M100" s="9">
        <v>0</v>
      </c>
      <c r="N100" s="6"/>
      <c r="O100" s="54">
        <f t="shared" si="8"/>
        <v>0</v>
      </c>
    </row>
    <row r="101" spans="1:15" x14ac:dyDescent="0.35">
      <c r="A101" s="21"/>
      <c r="B101" s="8">
        <v>46109</v>
      </c>
      <c r="C101" s="6">
        <v>27</v>
      </c>
      <c r="D101" s="9">
        <v>0</v>
      </c>
      <c r="E101" s="14"/>
      <c r="F101" s="61">
        <v>0</v>
      </c>
      <c r="G101" s="63">
        <v>0</v>
      </c>
      <c r="H101" s="54">
        <f t="shared" si="9"/>
        <v>0</v>
      </c>
      <c r="J101" s="21"/>
      <c r="K101" s="8">
        <v>46109</v>
      </c>
      <c r="L101" s="6">
        <v>76</v>
      </c>
      <c r="M101" s="9">
        <v>0</v>
      </c>
      <c r="N101" s="6"/>
      <c r="O101" s="54">
        <f t="shared" si="8"/>
        <v>0</v>
      </c>
    </row>
    <row r="102" spans="1:15" x14ac:dyDescent="0.35">
      <c r="A102" s="21"/>
      <c r="B102" s="8">
        <v>46110</v>
      </c>
      <c r="C102" s="6">
        <v>28</v>
      </c>
      <c r="D102" s="9">
        <v>0</v>
      </c>
      <c r="E102" s="14"/>
      <c r="F102" s="61">
        <v>0</v>
      </c>
      <c r="G102" s="63">
        <v>0</v>
      </c>
      <c r="H102" s="54">
        <f t="shared" si="9"/>
        <v>0</v>
      </c>
      <c r="J102" s="21"/>
      <c r="K102" s="8">
        <v>46110</v>
      </c>
      <c r="L102" s="6">
        <v>77</v>
      </c>
      <c r="M102" s="9">
        <v>0</v>
      </c>
      <c r="N102" s="6"/>
      <c r="O102" s="54">
        <f t="shared" si="8"/>
        <v>0</v>
      </c>
    </row>
    <row r="103" spans="1:15" x14ac:dyDescent="0.35">
      <c r="A103" s="21">
        <v>12</v>
      </c>
      <c r="B103" s="8">
        <v>46111</v>
      </c>
      <c r="C103" s="6">
        <v>29</v>
      </c>
      <c r="D103" s="9">
        <v>0</v>
      </c>
      <c r="E103" s="14"/>
      <c r="F103" s="61">
        <v>0</v>
      </c>
      <c r="G103" s="63">
        <v>0</v>
      </c>
      <c r="H103" s="54">
        <f t="shared" si="9"/>
        <v>0</v>
      </c>
      <c r="J103" s="21">
        <v>12</v>
      </c>
      <c r="K103" s="8">
        <v>46111</v>
      </c>
      <c r="L103" s="6">
        <v>78</v>
      </c>
      <c r="M103" s="9">
        <v>0</v>
      </c>
      <c r="N103" s="6"/>
      <c r="O103" s="54">
        <f t="shared" si="8"/>
        <v>0</v>
      </c>
    </row>
    <row r="104" spans="1:15" x14ac:dyDescent="0.35">
      <c r="A104" s="21"/>
      <c r="B104" s="8">
        <v>46112</v>
      </c>
      <c r="C104" s="6">
        <v>30</v>
      </c>
      <c r="D104" s="9">
        <v>0</v>
      </c>
      <c r="E104" s="14"/>
      <c r="F104" s="61">
        <v>0</v>
      </c>
      <c r="G104" s="63">
        <v>0</v>
      </c>
      <c r="H104" s="54">
        <f t="shared" si="9"/>
        <v>0</v>
      </c>
      <c r="J104" s="21"/>
      <c r="K104" s="8">
        <v>46112</v>
      </c>
      <c r="L104" s="6">
        <v>79</v>
      </c>
      <c r="M104" s="9">
        <v>0</v>
      </c>
      <c r="N104" s="6"/>
      <c r="O104" s="54">
        <f t="shared" si="8"/>
        <v>0</v>
      </c>
    </row>
    <row r="105" spans="1:15" x14ac:dyDescent="0.35">
      <c r="A105" s="21"/>
      <c r="B105" s="8">
        <v>46113</v>
      </c>
      <c r="C105" s="6">
        <v>31</v>
      </c>
      <c r="D105" s="9">
        <v>0</v>
      </c>
      <c r="E105" s="14"/>
      <c r="F105" s="61">
        <v>0</v>
      </c>
      <c r="G105" s="63">
        <v>0</v>
      </c>
      <c r="H105" s="54">
        <f t="shared" si="9"/>
        <v>0</v>
      </c>
      <c r="J105" s="21"/>
      <c r="K105" s="8">
        <v>46113</v>
      </c>
      <c r="L105" s="6">
        <v>80</v>
      </c>
      <c r="M105" s="9">
        <v>0</v>
      </c>
      <c r="N105" s="6"/>
      <c r="O105" s="54">
        <f t="shared" si="8"/>
        <v>0</v>
      </c>
    </row>
    <row r="106" spans="1:15" x14ac:dyDescent="0.35">
      <c r="A106" s="21"/>
      <c r="B106" s="8">
        <v>46114</v>
      </c>
      <c r="C106" s="6">
        <v>32</v>
      </c>
      <c r="D106" s="9">
        <v>0</v>
      </c>
      <c r="E106" s="14"/>
      <c r="F106" s="61">
        <v>0</v>
      </c>
      <c r="G106" s="63">
        <v>0</v>
      </c>
      <c r="H106" s="54">
        <f t="shared" si="9"/>
        <v>0</v>
      </c>
      <c r="J106" s="21"/>
      <c r="K106" s="8">
        <v>46114</v>
      </c>
      <c r="L106" s="6">
        <v>81</v>
      </c>
      <c r="M106" s="9">
        <v>0</v>
      </c>
      <c r="N106" s="6"/>
      <c r="O106" s="54">
        <f t="shared" si="8"/>
        <v>0</v>
      </c>
    </row>
    <row r="107" spans="1:15" x14ac:dyDescent="0.35">
      <c r="A107" s="21"/>
      <c r="B107" s="8">
        <v>46115</v>
      </c>
      <c r="C107" s="6">
        <v>33</v>
      </c>
      <c r="D107" s="9">
        <v>0</v>
      </c>
      <c r="E107" s="14"/>
      <c r="F107" s="61">
        <v>0</v>
      </c>
      <c r="G107" s="63">
        <v>0</v>
      </c>
      <c r="H107" s="54">
        <f t="shared" si="9"/>
        <v>0</v>
      </c>
      <c r="J107" s="21"/>
      <c r="K107" s="8">
        <v>46115</v>
      </c>
      <c r="L107" s="6">
        <v>82</v>
      </c>
      <c r="M107" s="9">
        <v>0</v>
      </c>
      <c r="N107" s="6"/>
      <c r="O107" s="54">
        <f t="shared" si="8"/>
        <v>0</v>
      </c>
    </row>
    <row r="108" spans="1:15" x14ac:dyDescent="0.35">
      <c r="A108" s="21"/>
      <c r="B108" s="8">
        <v>46116</v>
      </c>
      <c r="C108" s="6">
        <v>34</v>
      </c>
      <c r="D108" s="9">
        <v>0</v>
      </c>
      <c r="E108" s="14"/>
      <c r="F108" s="61">
        <v>0</v>
      </c>
      <c r="G108" s="63">
        <v>0</v>
      </c>
      <c r="H108" s="54">
        <f t="shared" si="9"/>
        <v>0</v>
      </c>
      <c r="J108" s="21"/>
      <c r="K108" s="8">
        <v>46116</v>
      </c>
      <c r="L108" s="6">
        <v>83</v>
      </c>
      <c r="M108" s="9">
        <v>0</v>
      </c>
      <c r="N108" s="6"/>
      <c r="O108" s="54">
        <f t="shared" si="8"/>
        <v>0</v>
      </c>
    </row>
    <row r="109" spans="1:15" x14ac:dyDescent="0.35">
      <c r="A109" s="21"/>
      <c r="B109" s="8">
        <v>46117</v>
      </c>
      <c r="C109" s="6">
        <v>35</v>
      </c>
      <c r="D109" s="9">
        <v>0</v>
      </c>
      <c r="E109" s="14"/>
      <c r="F109" s="61">
        <v>0</v>
      </c>
      <c r="G109" s="63">
        <v>0</v>
      </c>
      <c r="H109" s="54">
        <f t="shared" si="9"/>
        <v>0</v>
      </c>
      <c r="J109" s="21"/>
      <c r="K109" s="8">
        <v>46117</v>
      </c>
      <c r="L109" s="6">
        <v>84</v>
      </c>
      <c r="M109" s="9">
        <v>0</v>
      </c>
      <c r="N109" s="6"/>
      <c r="O109" s="54">
        <f t="shared" si="8"/>
        <v>0</v>
      </c>
    </row>
    <row r="110" spans="1:15" x14ac:dyDescent="0.35">
      <c r="A110" s="21">
        <v>13</v>
      </c>
      <c r="B110" s="8">
        <v>46118</v>
      </c>
      <c r="C110" s="6">
        <v>36</v>
      </c>
      <c r="D110" s="9">
        <v>0</v>
      </c>
      <c r="E110" s="14"/>
      <c r="F110" s="61">
        <v>0</v>
      </c>
      <c r="G110" s="63">
        <v>0</v>
      </c>
      <c r="H110" s="54">
        <f t="shared" si="9"/>
        <v>0</v>
      </c>
      <c r="J110" s="21">
        <v>13</v>
      </c>
      <c r="K110" s="8">
        <v>46118</v>
      </c>
      <c r="L110" s="6">
        <v>85</v>
      </c>
      <c r="M110" s="9">
        <v>0</v>
      </c>
      <c r="N110" s="6"/>
      <c r="O110" s="54">
        <f t="shared" si="8"/>
        <v>0</v>
      </c>
    </row>
    <row r="111" spans="1:15" x14ac:dyDescent="0.35">
      <c r="A111" s="21"/>
      <c r="B111" s="8">
        <v>46119</v>
      </c>
      <c r="C111" s="6">
        <v>37</v>
      </c>
      <c r="D111" s="9">
        <v>0</v>
      </c>
      <c r="E111" s="14"/>
      <c r="F111" s="61">
        <v>0</v>
      </c>
      <c r="G111" s="63">
        <v>0</v>
      </c>
      <c r="H111" s="54">
        <f t="shared" si="9"/>
        <v>0</v>
      </c>
      <c r="J111" s="21"/>
      <c r="K111" s="8">
        <v>46119</v>
      </c>
      <c r="L111" s="6">
        <v>86</v>
      </c>
      <c r="M111" s="9">
        <v>0</v>
      </c>
      <c r="N111" s="6"/>
      <c r="O111" s="54">
        <f t="shared" si="8"/>
        <v>0</v>
      </c>
    </row>
    <row r="112" spans="1:15" x14ac:dyDescent="0.35">
      <c r="A112" s="21"/>
      <c r="B112" s="8">
        <v>46120</v>
      </c>
      <c r="C112" s="6">
        <v>38</v>
      </c>
      <c r="D112" s="9">
        <v>0</v>
      </c>
      <c r="E112" s="14"/>
      <c r="F112" s="61">
        <v>0</v>
      </c>
      <c r="G112" s="63">
        <v>0</v>
      </c>
      <c r="H112" s="54">
        <f t="shared" si="9"/>
        <v>0</v>
      </c>
      <c r="J112" s="21"/>
      <c r="K112" s="8">
        <v>46120</v>
      </c>
      <c r="L112" s="6">
        <v>87</v>
      </c>
      <c r="M112" s="9">
        <v>0</v>
      </c>
      <c r="N112" s="6"/>
      <c r="O112" s="54">
        <f t="shared" si="8"/>
        <v>0</v>
      </c>
    </row>
    <row r="113" spans="1:15" x14ac:dyDescent="0.35">
      <c r="A113" s="21"/>
      <c r="B113" s="8">
        <v>46121</v>
      </c>
      <c r="C113" s="6">
        <v>39</v>
      </c>
      <c r="D113" s="9">
        <v>0</v>
      </c>
      <c r="E113" s="14"/>
      <c r="F113" s="61">
        <v>0</v>
      </c>
      <c r="G113" s="63">
        <v>0</v>
      </c>
      <c r="H113" s="54">
        <f t="shared" si="9"/>
        <v>0</v>
      </c>
      <c r="J113" s="21"/>
      <c r="K113" s="8">
        <v>46121</v>
      </c>
      <c r="L113" s="6">
        <v>88</v>
      </c>
      <c r="M113" s="9">
        <v>0</v>
      </c>
      <c r="N113" s="6"/>
      <c r="O113" s="54">
        <f t="shared" si="8"/>
        <v>0</v>
      </c>
    </row>
    <row r="114" spans="1:15" x14ac:dyDescent="0.35">
      <c r="A114" s="21"/>
      <c r="B114" s="8">
        <v>46122</v>
      </c>
      <c r="C114" s="6">
        <v>40</v>
      </c>
      <c r="D114" s="9">
        <v>0</v>
      </c>
      <c r="E114" s="14"/>
      <c r="F114" s="61">
        <v>0</v>
      </c>
      <c r="G114" s="63">
        <v>0</v>
      </c>
      <c r="H114" s="54">
        <f t="shared" si="9"/>
        <v>0</v>
      </c>
      <c r="J114" s="21"/>
      <c r="K114" s="8">
        <v>46122</v>
      </c>
      <c r="L114" s="6">
        <v>89</v>
      </c>
      <c r="M114" s="9">
        <v>0</v>
      </c>
      <c r="N114" s="6"/>
      <c r="O114" s="54">
        <f t="shared" si="8"/>
        <v>0</v>
      </c>
    </row>
    <row r="115" spans="1:15" x14ac:dyDescent="0.35">
      <c r="A115" s="21"/>
      <c r="B115" s="8">
        <v>46123</v>
      </c>
      <c r="C115" s="6">
        <v>41</v>
      </c>
      <c r="D115" s="9">
        <v>0</v>
      </c>
      <c r="E115" s="14"/>
      <c r="F115" s="61">
        <v>0</v>
      </c>
      <c r="G115" s="63">
        <v>0</v>
      </c>
      <c r="H115" s="54">
        <f t="shared" si="9"/>
        <v>0</v>
      </c>
      <c r="J115" s="21"/>
      <c r="K115" s="8">
        <v>46123</v>
      </c>
      <c r="L115" s="6">
        <v>90</v>
      </c>
      <c r="M115" s="9">
        <v>0</v>
      </c>
      <c r="N115" s="6"/>
      <c r="O115" s="54">
        <f t="shared" si="8"/>
        <v>0</v>
      </c>
    </row>
    <row r="116" spans="1:15" x14ac:dyDescent="0.35">
      <c r="A116" s="21"/>
      <c r="B116" s="8">
        <v>46124</v>
      </c>
      <c r="C116" s="6">
        <v>42</v>
      </c>
      <c r="D116" s="9">
        <v>0</v>
      </c>
      <c r="E116" s="14"/>
      <c r="F116" s="61">
        <v>0</v>
      </c>
      <c r="G116" s="63">
        <v>0</v>
      </c>
      <c r="H116" s="54">
        <f t="shared" si="9"/>
        <v>0</v>
      </c>
      <c r="J116" s="21"/>
      <c r="K116" s="8">
        <v>46124</v>
      </c>
      <c r="L116" s="6">
        <v>91</v>
      </c>
      <c r="M116" s="9">
        <v>0</v>
      </c>
      <c r="N116" s="6"/>
      <c r="O116" s="54">
        <f t="shared" si="8"/>
        <v>0</v>
      </c>
    </row>
    <row r="117" spans="1:15" x14ac:dyDescent="0.35">
      <c r="A117" s="21">
        <v>14</v>
      </c>
      <c r="B117" s="8">
        <v>46125</v>
      </c>
      <c r="C117" s="6">
        <v>43</v>
      </c>
      <c r="D117" s="9">
        <v>0</v>
      </c>
      <c r="E117" s="14"/>
      <c r="F117" s="61">
        <v>0</v>
      </c>
      <c r="G117" s="63">
        <v>0</v>
      </c>
      <c r="H117" s="54">
        <f t="shared" si="9"/>
        <v>0</v>
      </c>
      <c r="J117" s="21">
        <v>14</v>
      </c>
      <c r="K117" s="8">
        <v>46125</v>
      </c>
      <c r="L117" s="6">
        <v>92</v>
      </c>
      <c r="M117" s="9">
        <v>0</v>
      </c>
      <c r="N117" s="6"/>
      <c r="O117" s="54">
        <f t="shared" si="8"/>
        <v>0</v>
      </c>
    </row>
    <row r="118" spans="1:15" x14ac:dyDescent="0.35">
      <c r="A118" s="21"/>
      <c r="B118" s="8">
        <v>46126</v>
      </c>
      <c r="C118" s="6">
        <v>44</v>
      </c>
      <c r="D118" s="9">
        <v>0</v>
      </c>
      <c r="E118" s="14"/>
      <c r="F118" s="61">
        <v>0</v>
      </c>
      <c r="G118" s="63">
        <v>0</v>
      </c>
      <c r="H118" s="54">
        <f t="shared" si="9"/>
        <v>0</v>
      </c>
      <c r="J118" s="21"/>
      <c r="K118" s="8">
        <v>46126</v>
      </c>
      <c r="L118" s="6">
        <v>93</v>
      </c>
      <c r="M118" s="9">
        <v>0</v>
      </c>
      <c r="N118" s="6"/>
      <c r="O118" s="54">
        <f t="shared" si="8"/>
        <v>0</v>
      </c>
    </row>
    <row r="119" spans="1:15" x14ac:dyDescent="0.35">
      <c r="A119" s="21"/>
      <c r="B119" s="8">
        <v>46127</v>
      </c>
      <c r="C119" s="6">
        <v>45</v>
      </c>
      <c r="D119" s="9">
        <v>0</v>
      </c>
      <c r="E119" s="14"/>
      <c r="F119" s="61">
        <v>0</v>
      </c>
      <c r="G119" s="63">
        <v>0</v>
      </c>
      <c r="H119" s="54">
        <f t="shared" si="9"/>
        <v>0</v>
      </c>
      <c r="J119" s="21"/>
      <c r="K119" s="8">
        <v>46127</v>
      </c>
      <c r="L119" s="6">
        <v>94</v>
      </c>
      <c r="M119" s="9">
        <v>0</v>
      </c>
      <c r="N119" s="6"/>
      <c r="O119" s="54">
        <f t="shared" si="8"/>
        <v>0</v>
      </c>
    </row>
    <row r="120" spans="1:15" x14ac:dyDescent="0.35">
      <c r="A120" s="21"/>
      <c r="B120" s="8">
        <v>46128</v>
      </c>
      <c r="C120" s="6">
        <v>46</v>
      </c>
      <c r="D120" s="9">
        <v>0</v>
      </c>
      <c r="E120" s="14"/>
      <c r="F120" s="61">
        <v>0</v>
      </c>
      <c r="G120" s="63">
        <v>0</v>
      </c>
      <c r="H120" s="54">
        <f t="shared" si="9"/>
        <v>0</v>
      </c>
      <c r="J120" s="21"/>
      <c r="K120" s="8">
        <v>46128</v>
      </c>
      <c r="L120" s="6">
        <v>95</v>
      </c>
      <c r="M120" s="9">
        <v>0</v>
      </c>
      <c r="N120" s="6"/>
      <c r="O120" s="54">
        <f t="shared" si="8"/>
        <v>0</v>
      </c>
    </row>
    <row r="121" spans="1:15" x14ac:dyDescent="0.35">
      <c r="A121" s="21"/>
      <c r="B121" s="8">
        <v>46129</v>
      </c>
      <c r="C121" s="6">
        <v>47</v>
      </c>
      <c r="D121" s="9">
        <v>0</v>
      </c>
      <c r="E121" s="14"/>
      <c r="F121" s="61">
        <v>0</v>
      </c>
      <c r="G121" s="63">
        <v>0</v>
      </c>
      <c r="H121" s="54">
        <f t="shared" si="9"/>
        <v>0</v>
      </c>
      <c r="J121" s="21"/>
      <c r="K121" s="8">
        <v>46129</v>
      </c>
      <c r="L121" s="6">
        <v>96</v>
      </c>
      <c r="M121" s="9">
        <v>0</v>
      </c>
      <c r="N121" s="6"/>
      <c r="O121" s="54">
        <f t="shared" si="8"/>
        <v>0</v>
      </c>
    </row>
    <row r="122" spans="1:15" x14ac:dyDescent="0.35">
      <c r="A122" s="21"/>
      <c r="B122" s="8">
        <v>46130</v>
      </c>
      <c r="C122" s="6">
        <v>48</v>
      </c>
      <c r="D122" s="9">
        <v>0</v>
      </c>
      <c r="E122" s="14"/>
      <c r="F122" s="61">
        <v>0</v>
      </c>
      <c r="G122" s="63">
        <v>0</v>
      </c>
      <c r="H122" s="54">
        <f t="shared" si="9"/>
        <v>0</v>
      </c>
      <c r="J122" s="21"/>
      <c r="K122" s="8">
        <v>46130</v>
      </c>
      <c r="L122" s="6">
        <v>97</v>
      </c>
      <c r="M122" s="9">
        <v>0</v>
      </c>
      <c r="N122" s="6"/>
      <c r="O122" s="54">
        <f t="shared" si="8"/>
        <v>0</v>
      </c>
    </row>
    <row r="123" spans="1:15" x14ac:dyDescent="0.35">
      <c r="A123" s="21"/>
      <c r="B123" s="8">
        <v>46131</v>
      </c>
      <c r="C123" s="6">
        <v>49</v>
      </c>
      <c r="D123" s="9">
        <v>0</v>
      </c>
      <c r="E123" s="14"/>
      <c r="F123" s="61">
        <v>0</v>
      </c>
      <c r="G123" s="63">
        <v>0</v>
      </c>
      <c r="H123" s="54">
        <f t="shared" si="9"/>
        <v>0</v>
      </c>
      <c r="J123" s="21"/>
      <c r="K123" s="8">
        <v>46131</v>
      </c>
      <c r="L123" s="6">
        <v>98</v>
      </c>
      <c r="M123" s="9">
        <v>0</v>
      </c>
      <c r="N123" s="6"/>
      <c r="O123" s="54">
        <f t="shared" si="8"/>
        <v>0</v>
      </c>
    </row>
    <row r="124" spans="1:15" x14ac:dyDescent="0.35">
      <c r="A124" s="21">
        <v>15</v>
      </c>
      <c r="B124" s="8">
        <v>46132</v>
      </c>
      <c r="C124" s="6">
        <v>50</v>
      </c>
      <c r="D124" s="9">
        <v>0</v>
      </c>
      <c r="E124" s="14"/>
      <c r="F124" s="61">
        <v>0</v>
      </c>
      <c r="G124" s="63">
        <v>0</v>
      </c>
      <c r="H124" s="54">
        <f t="shared" si="9"/>
        <v>0</v>
      </c>
      <c r="J124" s="21">
        <v>15</v>
      </c>
      <c r="K124" s="8">
        <v>46132</v>
      </c>
      <c r="L124" s="6">
        <v>99</v>
      </c>
      <c r="M124" s="9">
        <v>0</v>
      </c>
      <c r="N124" s="6"/>
      <c r="O124" s="54">
        <f t="shared" si="8"/>
        <v>0</v>
      </c>
    </row>
    <row r="125" spans="1:15" x14ac:dyDescent="0.35">
      <c r="A125" s="21"/>
      <c r="B125" s="8">
        <v>46133</v>
      </c>
      <c r="C125" s="6">
        <v>51</v>
      </c>
      <c r="D125" s="9">
        <v>0</v>
      </c>
      <c r="E125" s="14"/>
      <c r="F125" s="61">
        <v>0</v>
      </c>
      <c r="G125" s="63">
        <v>0</v>
      </c>
      <c r="H125" s="54">
        <f t="shared" si="9"/>
        <v>0</v>
      </c>
      <c r="J125" s="6"/>
      <c r="K125" s="8">
        <v>46133</v>
      </c>
      <c r="L125" s="6">
        <v>100</v>
      </c>
      <c r="M125" s="9">
        <v>0</v>
      </c>
      <c r="N125" s="6"/>
      <c r="O125" s="54">
        <f t="shared" si="8"/>
        <v>0</v>
      </c>
    </row>
    <row r="126" spans="1:15" x14ac:dyDescent="0.35">
      <c r="A126" s="21"/>
      <c r="B126" s="8">
        <v>46134</v>
      </c>
      <c r="C126" s="6">
        <v>52</v>
      </c>
      <c r="D126" s="9">
        <v>0</v>
      </c>
      <c r="E126" s="14"/>
      <c r="F126" s="61">
        <v>0</v>
      </c>
      <c r="G126" s="63">
        <v>0</v>
      </c>
      <c r="H126" s="54">
        <f t="shared" si="9"/>
        <v>0</v>
      </c>
      <c r="J126" s="6"/>
      <c r="K126" s="8">
        <v>46134</v>
      </c>
      <c r="L126" s="6">
        <v>101</v>
      </c>
      <c r="M126" s="9">
        <v>0</v>
      </c>
      <c r="N126" s="6"/>
      <c r="O126" s="54">
        <f t="shared" si="8"/>
        <v>0</v>
      </c>
    </row>
    <row r="127" spans="1:15" x14ac:dyDescent="0.35">
      <c r="A127" s="21"/>
      <c r="B127" s="8">
        <v>46135</v>
      </c>
      <c r="C127" s="6">
        <v>53</v>
      </c>
      <c r="D127" s="9">
        <v>0</v>
      </c>
      <c r="E127" s="14"/>
      <c r="F127" s="61">
        <v>0</v>
      </c>
      <c r="G127" s="63">
        <v>0</v>
      </c>
      <c r="H127" s="54">
        <f t="shared" si="9"/>
        <v>0</v>
      </c>
      <c r="J127" s="6"/>
      <c r="K127" s="8">
        <v>46135</v>
      </c>
      <c r="L127" s="6">
        <v>102</v>
      </c>
      <c r="M127" s="9">
        <v>0</v>
      </c>
      <c r="N127" s="6"/>
      <c r="O127" s="54">
        <f t="shared" si="8"/>
        <v>0</v>
      </c>
    </row>
    <row r="128" spans="1:15" x14ac:dyDescent="0.35">
      <c r="A128" s="21"/>
      <c r="B128" s="8">
        <v>46136</v>
      </c>
      <c r="C128" s="6">
        <v>54</v>
      </c>
      <c r="D128" s="9">
        <v>0</v>
      </c>
      <c r="E128" s="14"/>
      <c r="F128" s="61">
        <v>0</v>
      </c>
      <c r="G128" s="63">
        <v>0</v>
      </c>
      <c r="H128" s="54">
        <f t="shared" si="9"/>
        <v>0</v>
      </c>
      <c r="J128" s="6"/>
      <c r="K128" s="8">
        <v>46136</v>
      </c>
      <c r="L128" s="6">
        <v>103</v>
      </c>
      <c r="M128" s="9">
        <v>0</v>
      </c>
      <c r="N128" s="6"/>
      <c r="O128" s="54">
        <f t="shared" si="8"/>
        <v>0</v>
      </c>
    </row>
    <row r="129" spans="1:15" x14ac:dyDescent="0.35">
      <c r="A129" s="21"/>
      <c r="B129" s="8">
        <v>46137</v>
      </c>
      <c r="C129" s="6">
        <v>55</v>
      </c>
      <c r="D129" s="9">
        <v>0</v>
      </c>
      <c r="E129" s="14"/>
      <c r="F129" s="61">
        <v>0</v>
      </c>
      <c r="G129" s="63">
        <v>0</v>
      </c>
      <c r="H129" s="54">
        <f t="shared" si="9"/>
        <v>0</v>
      </c>
      <c r="J129" s="6"/>
      <c r="K129" s="8">
        <v>46137</v>
      </c>
      <c r="L129" s="6">
        <v>104</v>
      </c>
      <c r="M129" s="9">
        <v>0</v>
      </c>
      <c r="N129" s="6"/>
      <c r="O129" s="54">
        <f t="shared" si="8"/>
        <v>0</v>
      </c>
    </row>
    <row r="130" spans="1:15" x14ac:dyDescent="0.35">
      <c r="A130" s="21"/>
      <c r="B130" s="8">
        <v>46138</v>
      </c>
      <c r="C130" s="6">
        <v>56</v>
      </c>
      <c r="D130" s="9">
        <v>0</v>
      </c>
      <c r="E130" s="14"/>
      <c r="F130" s="61">
        <v>0</v>
      </c>
      <c r="G130" s="63">
        <v>0</v>
      </c>
      <c r="H130" s="54">
        <f t="shared" si="9"/>
        <v>0</v>
      </c>
      <c r="J130" s="6"/>
      <c r="K130" s="8">
        <v>46138</v>
      </c>
      <c r="L130" s="6">
        <v>105</v>
      </c>
      <c r="M130" s="9">
        <v>0</v>
      </c>
      <c r="N130" s="6"/>
      <c r="O130" s="54">
        <f t="shared" si="8"/>
        <v>0</v>
      </c>
    </row>
    <row r="131" spans="1:15" x14ac:dyDescent="0.35">
      <c r="K131" s="45"/>
    </row>
    <row r="132" spans="1:15" x14ac:dyDescent="0.35">
      <c r="K132" s="45"/>
    </row>
    <row r="133" spans="1:15" x14ac:dyDescent="0.35">
      <c r="K133" s="45"/>
    </row>
    <row r="134" spans="1:15" x14ac:dyDescent="0.35">
      <c r="K134" s="45"/>
    </row>
  </sheetData>
  <mergeCells count="12">
    <mergeCell ref="J24:O24"/>
    <mergeCell ref="A17:B17"/>
    <mergeCell ref="A18:B18"/>
    <mergeCell ref="A19:B19"/>
    <mergeCell ref="A21:B21"/>
    <mergeCell ref="D24:H24"/>
    <mergeCell ref="A16:B16"/>
    <mergeCell ref="A8:H8"/>
    <mergeCell ref="A11:B11"/>
    <mergeCell ref="A12:B12"/>
    <mergeCell ref="A13:B13"/>
    <mergeCell ref="A15:B15"/>
  </mergeCells>
  <pageMargins left="0.7" right="0.7" top="0.75" bottom="0.75" header="0.3" footer="0.3"/>
  <pageSetup scale="70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ABC127"/>
  <sheetViews>
    <sheetView topLeftCell="A7" workbookViewId="0">
      <selection activeCell="D15" sqref="D15"/>
    </sheetView>
  </sheetViews>
  <sheetFormatPr defaultColWidth="9" defaultRowHeight="15.5" x14ac:dyDescent="0.35"/>
  <cols>
    <col min="1" max="1" width="5.58203125" style="19" customWidth="1"/>
    <col min="2" max="2" width="15.08203125" style="1" customWidth="1"/>
    <col min="3" max="3" width="13.08203125" style="1" customWidth="1"/>
    <col min="4" max="5" width="9" style="1"/>
    <col min="6" max="6" width="11.58203125" style="1" customWidth="1"/>
    <col min="7" max="8" width="11.08203125" style="1" customWidth="1"/>
    <col min="9" max="9" width="9" style="1"/>
    <col min="10" max="10" width="6" style="1" customWidth="1"/>
    <col min="11" max="14" width="9" style="1"/>
    <col min="15" max="15" width="13.08203125" style="1" customWidth="1"/>
    <col min="16" max="16384" width="9" style="1"/>
  </cols>
  <sheetData>
    <row r="6" spans="1:731" x14ac:dyDescent="0.35">
      <c r="A6" s="1"/>
    </row>
    <row r="7" spans="1:731" s="31" customFormat="1" x14ac:dyDescent="0.35"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</row>
    <row r="8" spans="1:731" ht="15" customHeight="1" x14ac:dyDescent="0.35">
      <c r="A8" s="75" t="s">
        <v>39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731" x14ac:dyDescent="0.35">
      <c r="A9" s="5"/>
      <c r="B9" s="5"/>
      <c r="C9" s="5"/>
      <c r="D9" s="5"/>
      <c r="E9" s="5"/>
      <c r="F9" s="5"/>
      <c r="G9" s="5"/>
      <c r="H9" s="5"/>
    </row>
    <row r="10" spans="1:731" x14ac:dyDescent="0.35">
      <c r="A10" s="5"/>
      <c r="B10" s="5"/>
      <c r="C10" s="5"/>
      <c r="D10" s="5"/>
      <c r="E10" s="5"/>
      <c r="F10" s="5"/>
      <c r="G10" s="5"/>
      <c r="H10" s="5"/>
    </row>
    <row r="11" spans="1:731" x14ac:dyDescent="0.35">
      <c r="A11" s="68" t="s">
        <v>3</v>
      </c>
      <c r="B11" s="68"/>
      <c r="C11" s="1">
        <v>6</v>
      </c>
    </row>
    <row r="12" spans="1:731" x14ac:dyDescent="0.35">
      <c r="A12" s="68" t="s">
        <v>11</v>
      </c>
      <c r="B12" s="68"/>
      <c r="C12" s="1">
        <f>C74</f>
        <v>49</v>
      </c>
    </row>
    <row r="13" spans="1:731" x14ac:dyDescent="0.35">
      <c r="A13" s="68" t="s">
        <v>12</v>
      </c>
      <c r="B13" s="68"/>
      <c r="C13" s="1">
        <f>C123</f>
        <v>49</v>
      </c>
    </row>
    <row r="14" spans="1:731" x14ac:dyDescent="0.35">
      <c r="A14" s="19" t="s">
        <v>15</v>
      </c>
      <c r="B14" s="19"/>
      <c r="C14" s="1">
        <f>L123</f>
        <v>98</v>
      </c>
    </row>
    <row r="15" spans="1:731" x14ac:dyDescent="0.35">
      <c r="A15" s="77" t="s">
        <v>4</v>
      </c>
      <c r="B15" s="77"/>
      <c r="C15" s="52" t="s">
        <v>40</v>
      </c>
    </row>
    <row r="16" spans="1:731" x14ac:dyDescent="0.35">
      <c r="A16" s="77" t="s">
        <v>6</v>
      </c>
      <c r="B16" s="77"/>
      <c r="C16" s="31" t="s">
        <v>41</v>
      </c>
    </row>
    <row r="17" spans="1:15" x14ac:dyDescent="0.35">
      <c r="A17" s="77" t="s">
        <v>7</v>
      </c>
      <c r="B17" s="77"/>
      <c r="C17" s="51" t="s">
        <v>42</v>
      </c>
    </row>
    <row r="18" spans="1:15" x14ac:dyDescent="0.35">
      <c r="A18" s="73" t="s">
        <v>29</v>
      </c>
      <c r="B18" s="73"/>
      <c r="C18" s="43">
        <f>B44</f>
        <v>46171</v>
      </c>
    </row>
    <row r="19" spans="1:15" x14ac:dyDescent="0.35">
      <c r="A19" s="73" t="s">
        <v>30</v>
      </c>
      <c r="B19" s="73"/>
      <c r="C19" s="43">
        <f>B93</f>
        <v>46220</v>
      </c>
    </row>
    <row r="20" spans="1:15" x14ac:dyDescent="0.35">
      <c r="A20" s="44" t="s">
        <v>26</v>
      </c>
      <c r="B20" s="44"/>
      <c r="C20" s="43">
        <f>K64</f>
        <v>46191</v>
      </c>
    </row>
    <row r="21" spans="1:15" x14ac:dyDescent="0.35">
      <c r="A21" s="68" t="s">
        <v>5</v>
      </c>
      <c r="B21" s="68"/>
      <c r="C21" s="53">
        <f>1700*D21</f>
        <v>5100</v>
      </c>
      <c r="D21" s="72">
        <v>3</v>
      </c>
      <c r="E21" s="72"/>
      <c r="F21" s="72"/>
      <c r="G21" s="13" t="s">
        <v>14</v>
      </c>
    </row>
    <row r="22" spans="1:15" x14ac:dyDescent="0.35">
      <c r="B22" s="19"/>
      <c r="C22" s="13"/>
    </row>
    <row r="23" spans="1:15" x14ac:dyDescent="0.35">
      <c r="A23" s="20" t="s">
        <v>18</v>
      </c>
      <c r="J23" s="76" t="s">
        <v>17</v>
      </c>
      <c r="K23" s="76"/>
    </row>
    <row r="24" spans="1:15" ht="45" customHeight="1" x14ac:dyDescent="0.35">
      <c r="A24" s="21"/>
      <c r="B24" s="6"/>
      <c r="C24" s="7"/>
      <c r="D24" s="69" t="s">
        <v>27</v>
      </c>
      <c r="E24" s="70"/>
      <c r="F24" s="70"/>
      <c r="G24" s="70"/>
      <c r="H24" s="71"/>
      <c r="J24" s="69" t="s">
        <v>13</v>
      </c>
      <c r="K24" s="70"/>
      <c r="L24" s="70"/>
      <c r="M24" s="70"/>
      <c r="N24" s="70"/>
      <c r="O24" s="71"/>
    </row>
    <row r="25" spans="1:15" ht="62" x14ac:dyDescent="0.35">
      <c r="A25" s="6" t="s">
        <v>0</v>
      </c>
      <c r="B25" s="6" t="s">
        <v>21</v>
      </c>
      <c r="C25" s="2" t="s">
        <v>1</v>
      </c>
      <c r="D25" s="2" t="s">
        <v>2</v>
      </c>
      <c r="E25" s="2"/>
      <c r="F25" s="2" t="s">
        <v>22</v>
      </c>
      <c r="G25" s="2" t="s">
        <v>23</v>
      </c>
      <c r="H25" s="2" t="s">
        <v>10</v>
      </c>
      <c r="J25" s="21" t="s">
        <v>0</v>
      </c>
      <c r="K25" s="6" t="s">
        <v>21</v>
      </c>
      <c r="L25" s="2" t="s">
        <v>1</v>
      </c>
      <c r="M25" s="2" t="s">
        <v>2</v>
      </c>
      <c r="N25" s="2"/>
      <c r="O25" s="2" t="s">
        <v>22</v>
      </c>
    </row>
    <row r="26" spans="1:15" x14ac:dyDescent="0.35">
      <c r="A26" s="6">
        <v>1</v>
      </c>
      <c r="B26" s="8">
        <v>46153</v>
      </c>
      <c r="C26" s="6">
        <v>1</v>
      </c>
      <c r="D26" s="9">
        <f>($C$12-C26)/$C$12</f>
        <v>0.97959183673469385</v>
      </c>
      <c r="E26" s="14">
        <v>0.98</v>
      </c>
      <c r="F26" s="55">
        <f>$C$21*E26</f>
        <v>4998</v>
      </c>
      <c r="G26" s="64">
        <f>$C$21</f>
        <v>5100</v>
      </c>
      <c r="H26" s="55">
        <f>F26+G26</f>
        <v>10098</v>
      </c>
      <c r="J26" s="6">
        <v>1</v>
      </c>
      <c r="K26" s="8">
        <v>46153</v>
      </c>
      <c r="L26" s="6">
        <v>1</v>
      </c>
      <c r="M26" s="9">
        <f>($C$14-L26)/$C$14</f>
        <v>0.98979591836734693</v>
      </c>
      <c r="N26" s="14">
        <v>0.99</v>
      </c>
      <c r="O26" s="55">
        <f>$C$21*N26</f>
        <v>5049</v>
      </c>
    </row>
    <row r="27" spans="1:15" x14ac:dyDescent="0.35">
      <c r="A27" s="6"/>
      <c r="B27" s="8">
        <v>46154</v>
      </c>
      <c r="C27" s="6">
        <v>2</v>
      </c>
      <c r="D27" s="9">
        <f t="shared" ref="D27:D44" si="0">($C$12-C27)/$C$12</f>
        <v>0.95918367346938771</v>
      </c>
      <c r="E27" s="14">
        <v>0.96</v>
      </c>
      <c r="F27" s="55">
        <f t="shared" ref="F27:F44" si="1">$C$21*E27</f>
        <v>4896</v>
      </c>
      <c r="G27" s="64">
        <f t="shared" ref="G27:G74" si="2">$C$21</f>
        <v>5100</v>
      </c>
      <c r="H27" s="55">
        <f t="shared" ref="H27:H44" si="3">F27+G27</f>
        <v>9996</v>
      </c>
      <c r="J27" s="6"/>
      <c r="K27" s="8">
        <v>46154</v>
      </c>
      <c r="L27" s="6">
        <v>2</v>
      </c>
      <c r="M27" s="9">
        <f t="shared" ref="M27:M64" si="4">($C$14-L27)/$C$14</f>
        <v>0.97959183673469385</v>
      </c>
      <c r="N27" s="14">
        <v>0.98</v>
      </c>
      <c r="O27" s="55">
        <f t="shared" ref="O27:O90" si="5">$C$21*N27</f>
        <v>4998</v>
      </c>
    </row>
    <row r="28" spans="1:15" x14ac:dyDescent="0.35">
      <c r="A28" s="6"/>
      <c r="B28" s="8">
        <v>46155</v>
      </c>
      <c r="C28" s="6">
        <v>3</v>
      </c>
      <c r="D28" s="9">
        <f t="shared" si="0"/>
        <v>0.93877551020408168</v>
      </c>
      <c r="E28" s="14">
        <v>0.94</v>
      </c>
      <c r="F28" s="55">
        <f t="shared" si="1"/>
        <v>4794</v>
      </c>
      <c r="G28" s="64">
        <f t="shared" si="2"/>
        <v>5100</v>
      </c>
      <c r="H28" s="55">
        <f t="shared" si="3"/>
        <v>9894</v>
      </c>
      <c r="J28" s="6"/>
      <c r="K28" s="8">
        <v>46155</v>
      </c>
      <c r="L28" s="6">
        <v>3</v>
      </c>
      <c r="M28" s="9">
        <f t="shared" si="4"/>
        <v>0.96938775510204078</v>
      </c>
      <c r="N28" s="14">
        <v>0.97</v>
      </c>
      <c r="O28" s="55">
        <f t="shared" si="5"/>
        <v>4947</v>
      </c>
    </row>
    <row r="29" spans="1:15" x14ac:dyDescent="0.35">
      <c r="A29" s="6"/>
      <c r="B29" s="8">
        <v>46156</v>
      </c>
      <c r="C29" s="6">
        <v>4</v>
      </c>
      <c r="D29" s="9">
        <f t="shared" si="0"/>
        <v>0.91836734693877553</v>
      </c>
      <c r="E29" s="14">
        <v>0.92</v>
      </c>
      <c r="F29" s="55">
        <f t="shared" si="1"/>
        <v>4692</v>
      </c>
      <c r="G29" s="64">
        <f t="shared" si="2"/>
        <v>5100</v>
      </c>
      <c r="H29" s="55">
        <f t="shared" si="3"/>
        <v>9792</v>
      </c>
      <c r="J29" s="6"/>
      <c r="K29" s="8">
        <v>46156</v>
      </c>
      <c r="L29" s="6">
        <v>4</v>
      </c>
      <c r="M29" s="9">
        <f t="shared" si="4"/>
        <v>0.95918367346938771</v>
      </c>
      <c r="N29" s="14">
        <v>0.96</v>
      </c>
      <c r="O29" s="55">
        <f t="shared" si="5"/>
        <v>4896</v>
      </c>
    </row>
    <row r="30" spans="1:15" x14ac:dyDescent="0.35">
      <c r="A30" s="6"/>
      <c r="B30" s="8">
        <v>46157</v>
      </c>
      <c r="C30" s="6">
        <v>5</v>
      </c>
      <c r="D30" s="9">
        <f t="shared" si="0"/>
        <v>0.89795918367346939</v>
      </c>
      <c r="E30" s="14">
        <v>0.9</v>
      </c>
      <c r="F30" s="55">
        <f t="shared" si="1"/>
        <v>4590</v>
      </c>
      <c r="G30" s="64">
        <f t="shared" si="2"/>
        <v>5100</v>
      </c>
      <c r="H30" s="55">
        <f t="shared" si="3"/>
        <v>9690</v>
      </c>
      <c r="J30" s="6"/>
      <c r="K30" s="8">
        <v>46157</v>
      </c>
      <c r="L30" s="6">
        <v>5</v>
      </c>
      <c r="M30" s="9">
        <f t="shared" si="4"/>
        <v>0.94897959183673475</v>
      </c>
      <c r="N30" s="14">
        <v>0.95</v>
      </c>
      <c r="O30" s="55">
        <f t="shared" si="5"/>
        <v>4845</v>
      </c>
    </row>
    <row r="31" spans="1:15" x14ac:dyDescent="0.35">
      <c r="A31" s="6"/>
      <c r="B31" s="8">
        <v>46158</v>
      </c>
      <c r="C31" s="6">
        <v>6</v>
      </c>
      <c r="D31" s="9">
        <f t="shared" si="0"/>
        <v>0.87755102040816324</v>
      </c>
      <c r="E31" s="14">
        <v>0.88</v>
      </c>
      <c r="F31" s="55">
        <f t="shared" si="1"/>
        <v>4488</v>
      </c>
      <c r="G31" s="64">
        <f t="shared" si="2"/>
        <v>5100</v>
      </c>
      <c r="H31" s="55">
        <f t="shared" si="3"/>
        <v>9588</v>
      </c>
      <c r="J31" s="6"/>
      <c r="K31" s="8">
        <v>46158</v>
      </c>
      <c r="L31" s="6">
        <v>6</v>
      </c>
      <c r="M31" s="9">
        <f t="shared" si="4"/>
        <v>0.93877551020408168</v>
      </c>
      <c r="N31" s="14">
        <v>0.94</v>
      </c>
      <c r="O31" s="55">
        <f t="shared" si="5"/>
        <v>4794</v>
      </c>
    </row>
    <row r="32" spans="1:15" x14ac:dyDescent="0.35">
      <c r="A32" s="6"/>
      <c r="B32" s="8">
        <v>46159</v>
      </c>
      <c r="C32" s="6">
        <v>7</v>
      </c>
      <c r="D32" s="9">
        <f t="shared" si="0"/>
        <v>0.8571428571428571</v>
      </c>
      <c r="E32" s="14">
        <v>0.86</v>
      </c>
      <c r="F32" s="55">
        <f t="shared" si="1"/>
        <v>4386</v>
      </c>
      <c r="G32" s="64">
        <f t="shared" si="2"/>
        <v>5100</v>
      </c>
      <c r="H32" s="55">
        <f t="shared" si="3"/>
        <v>9486</v>
      </c>
      <c r="J32" s="6"/>
      <c r="K32" s="8">
        <v>46159</v>
      </c>
      <c r="L32" s="6">
        <v>7</v>
      </c>
      <c r="M32" s="9">
        <f t="shared" si="4"/>
        <v>0.9285714285714286</v>
      </c>
      <c r="N32" s="14">
        <v>0.93</v>
      </c>
      <c r="O32" s="55">
        <f t="shared" si="5"/>
        <v>4743</v>
      </c>
    </row>
    <row r="33" spans="1:15" x14ac:dyDescent="0.35">
      <c r="A33" s="6">
        <v>2</v>
      </c>
      <c r="B33" s="8">
        <v>46160</v>
      </c>
      <c r="C33" s="6">
        <v>8</v>
      </c>
      <c r="D33" s="9">
        <f t="shared" si="0"/>
        <v>0.83673469387755106</v>
      </c>
      <c r="E33" s="14">
        <v>0.84</v>
      </c>
      <c r="F33" s="55">
        <f t="shared" si="1"/>
        <v>4284</v>
      </c>
      <c r="G33" s="64">
        <f t="shared" si="2"/>
        <v>5100</v>
      </c>
      <c r="H33" s="55">
        <f t="shared" si="3"/>
        <v>9384</v>
      </c>
      <c r="J33" s="6">
        <v>2</v>
      </c>
      <c r="K33" s="8">
        <v>46160</v>
      </c>
      <c r="L33" s="6">
        <v>8</v>
      </c>
      <c r="M33" s="9">
        <f t="shared" si="4"/>
        <v>0.91836734693877553</v>
      </c>
      <c r="N33" s="14">
        <v>0.92</v>
      </c>
      <c r="O33" s="55">
        <f t="shared" si="5"/>
        <v>4692</v>
      </c>
    </row>
    <row r="34" spans="1:15" x14ac:dyDescent="0.35">
      <c r="A34" s="6"/>
      <c r="B34" s="8">
        <v>46161</v>
      </c>
      <c r="C34" s="6">
        <v>9</v>
      </c>
      <c r="D34" s="9">
        <f t="shared" si="0"/>
        <v>0.81632653061224492</v>
      </c>
      <c r="E34" s="14">
        <v>0.82</v>
      </c>
      <c r="F34" s="55">
        <f t="shared" si="1"/>
        <v>4182</v>
      </c>
      <c r="G34" s="64">
        <f t="shared" si="2"/>
        <v>5100</v>
      </c>
      <c r="H34" s="55">
        <f t="shared" si="3"/>
        <v>9282</v>
      </c>
      <c r="J34" s="6"/>
      <c r="K34" s="8">
        <v>46161</v>
      </c>
      <c r="L34" s="6">
        <v>9</v>
      </c>
      <c r="M34" s="9">
        <f t="shared" si="4"/>
        <v>0.90816326530612246</v>
      </c>
      <c r="N34" s="14">
        <v>0.91</v>
      </c>
      <c r="O34" s="55">
        <f t="shared" si="5"/>
        <v>4641</v>
      </c>
    </row>
    <row r="35" spans="1:15" x14ac:dyDescent="0.35">
      <c r="A35" s="6"/>
      <c r="B35" s="8">
        <v>46162</v>
      </c>
      <c r="C35" s="6">
        <v>10</v>
      </c>
      <c r="D35" s="9">
        <f t="shared" si="0"/>
        <v>0.79591836734693877</v>
      </c>
      <c r="E35" s="14">
        <v>0.8</v>
      </c>
      <c r="F35" s="55">
        <f t="shared" si="1"/>
        <v>4080</v>
      </c>
      <c r="G35" s="64">
        <f t="shared" si="2"/>
        <v>5100</v>
      </c>
      <c r="H35" s="55">
        <f t="shared" si="3"/>
        <v>9180</v>
      </c>
      <c r="J35" s="6"/>
      <c r="K35" s="8">
        <v>46162</v>
      </c>
      <c r="L35" s="6">
        <v>10</v>
      </c>
      <c r="M35" s="9">
        <f t="shared" si="4"/>
        <v>0.89795918367346939</v>
      </c>
      <c r="N35" s="14">
        <v>0.9</v>
      </c>
      <c r="O35" s="55">
        <f t="shared" si="5"/>
        <v>4590</v>
      </c>
    </row>
    <row r="36" spans="1:15" x14ac:dyDescent="0.35">
      <c r="A36" s="6"/>
      <c r="B36" s="8">
        <v>46163</v>
      </c>
      <c r="C36" s="6">
        <v>11</v>
      </c>
      <c r="D36" s="9">
        <f t="shared" si="0"/>
        <v>0.77551020408163263</v>
      </c>
      <c r="E36" s="14">
        <v>0.78</v>
      </c>
      <c r="F36" s="55">
        <f t="shared" si="1"/>
        <v>3978</v>
      </c>
      <c r="G36" s="64">
        <f t="shared" si="2"/>
        <v>5100</v>
      </c>
      <c r="H36" s="55">
        <f t="shared" si="3"/>
        <v>9078</v>
      </c>
      <c r="J36" s="6"/>
      <c r="K36" s="8">
        <v>46163</v>
      </c>
      <c r="L36" s="6">
        <v>11</v>
      </c>
      <c r="M36" s="9">
        <f t="shared" si="4"/>
        <v>0.88775510204081631</v>
      </c>
      <c r="N36" s="14">
        <v>0.89</v>
      </c>
      <c r="O36" s="55">
        <f t="shared" si="5"/>
        <v>4539</v>
      </c>
    </row>
    <row r="37" spans="1:15" x14ac:dyDescent="0.35">
      <c r="A37" s="6"/>
      <c r="B37" s="8">
        <v>46164</v>
      </c>
      <c r="C37" s="6">
        <v>12</v>
      </c>
      <c r="D37" s="9">
        <f t="shared" si="0"/>
        <v>0.75510204081632648</v>
      </c>
      <c r="E37" s="14">
        <v>0.76</v>
      </c>
      <c r="F37" s="55">
        <f t="shared" si="1"/>
        <v>3876</v>
      </c>
      <c r="G37" s="64">
        <f t="shared" si="2"/>
        <v>5100</v>
      </c>
      <c r="H37" s="55">
        <f t="shared" si="3"/>
        <v>8976</v>
      </c>
      <c r="J37" s="6"/>
      <c r="K37" s="8">
        <v>46164</v>
      </c>
      <c r="L37" s="6">
        <v>12</v>
      </c>
      <c r="M37" s="9">
        <f t="shared" si="4"/>
        <v>0.87755102040816324</v>
      </c>
      <c r="N37" s="14">
        <v>0.88</v>
      </c>
      <c r="O37" s="55">
        <f t="shared" si="5"/>
        <v>4488</v>
      </c>
    </row>
    <row r="38" spans="1:15" x14ac:dyDescent="0.35">
      <c r="A38" s="6"/>
      <c r="B38" s="8">
        <v>46165</v>
      </c>
      <c r="C38" s="6">
        <v>13</v>
      </c>
      <c r="D38" s="9">
        <f t="shared" si="0"/>
        <v>0.73469387755102045</v>
      </c>
      <c r="E38" s="14">
        <v>0.73</v>
      </c>
      <c r="F38" s="55">
        <f t="shared" si="1"/>
        <v>3723</v>
      </c>
      <c r="G38" s="64">
        <f t="shared" si="2"/>
        <v>5100</v>
      </c>
      <c r="H38" s="55">
        <f t="shared" si="3"/>
        <v>8823</v>
      </c>
      <c r="J38" s="6"/>
      <c r="K38" s="8">
        <v>46165</v>
      </c>
      <c r="L38" s="6">
        <v>13</v>
      </c>
      <c r="M38" s="9">
        <f t="shared" si="4"/>
        <v>0.86734693877551017</v>
      </c>
      <c r="N38" s="14">
        <v>0.87</v>
      </c>
      <c r="O38" s="55">
        <f t="shared" si="5"/>
        <v>4437</v>
      </c>
    </row>
    <row r="39" spans="1:15" x14ac:dyDescent="0.35">
      <c r="A39" s="6"/>
      <c r="B39" s="8">
        <v>46166</v>
      </c>
      <c r="C39" s="6">
        <v>14</v>
      </c>
      <c r="D39" s="9">
        <f t="shared" si="0"/>
        <v>0.7142857142857143</v>
      </c>
      <c r="E39" s="14">
        <v>0.71</v>
      </c>
      <c r="F39" s="55">
        <f t="shared" si="1"/>
        <v>3621</v>
      </c>
      <c r="G39" s="64">
        <f t="shared" si="2"/>
        <v>5100</v>
      </c>
      <c r="H39" s="55">
        <f t="shared" si="3"/>
        <v>8721</v>
      </c>
      <c r="J39" s="6"/>
      <c r="K39" s="8">
        <v>46166</v>
      </c>
      <c r="L39" s="6">
        <v>14</v>
      </c>
      <c r="M39" s="9">
        <f t="shared" si="4"/>
        <v>0.8571428571428571</v>
      </c>
      <c r="N39" s="14">
        <v>0.86</v>
      </c>
      <c r="O39" s="55">
        <f t="shared" si="5"/>
        <v>4386</v>
      </c>
    </row>
    <row r="40" spans="1:15" x14ac:dyDescent="0.35">
      <c r="A40" s="6">
        <v>3</v>
      </c>
      <c r="B40" s="8">
        <v>46167</v>
      </c>
      <c r="C40" s="6">
        <v>15</v>
      </c>
      <c r="D40" s="9">
        <f t="shared" si="0"/>
        <v>0.69387755102040816</v>
      </c>
      <c r="E40" s="14">
        <v>0.69</v>
      </c>
      <c r="F40" s="55">
        <f t="shared" si="1"/>
        <v>3518.9999999999995</v>
      </c>
      <c r="G40" s="64">
        <f t="shared" si="2"/>
        <v>5100</v>
      </c>
      <c r="H40" s="55">
        <f t="shared" si="3"/>
        <v>8619</v>
      </c>
      <c r="J40" s="6">
        <v>3</v>
      </c>
      <c r="K40" s="8">
        <v>46167</v>
      </c>
      <c r="L40" s="6">
        <v>15</v>
      </c>
      <c r="M40" s="9">
        <f t="shared" si="4"/>
        <v>0.84693877551020413</v>
      </c>
      <c r="N40" s="14">
        <v>0.85</v>
      </c>
      <c r="O40" s="55">
        <f t="shared" si="5"/>
        <v>4335</v>
      </c>
    </row>
    <row r="41" spans="1:15" x14ac:dyDescent="0.35">
      <c r="A41" s="6"/>
      <c r="B41" s="8">
        <v>46168</v>
      </c>
      <c r="C41" s="6">
        <v>16</v>
      </c>
      <c r="D41" s="9">
        <f t="shared" si="0"/>
        <v>0.67346938775510201</v>
      </c>
      <c r="E41" s="14">
        <v>0.67</v>
      </c>
      <c r="F41" s="55">
        <f t="shared" si="1"/>
        <v>3417</v>
      </c>
      <c r="G41" s="64">
        <f t="shared" si="2"/>
        <v>5100</v>
      </c>
      <c r="H41" s="55">
        <f t="shared" si="3"/>
        <v>8517</v>
      </c>
      <c r="J41" s="6"/>
      <c r="K41" s="8">
        <v>46168</v>
      </c>
      <c r="L41" s="6">
        <v>16</v>
      </c>
      <c r="M41" s="9">
        <f t="shared" si="4"/>
        <v>0.83673469387755106</v>
      </c>
      <c r="N41" s="14">
        <v>0.84</v>
      </c>
      <c r="O41" s="55">
        <f t="shared" si="5"/>
        <v>4284</v>
      </c>
    </row>
    <row r="42" spans="1:15" x14ac:dyDescent="0.35">
      <c r="A42" s="6"/>
      <c r="B42" s="8">
        <v>46169</v>
      </c>
      <c r="C42" s="6">
        <v>17</v>
      </c>
      <c r="D42" s="9">
        <f t="shared" si="0"/>
        <v>0.65306122448979587</v>
      </c>
      <c r="E42" s="14">
        <v>0.65</v>
      </c>
      <c r="F42" s="55">
        <f t="shared" si="1"/>
        <v>3315</v>
      </c>
      <c r="G42" s="64">
        <f t="shared" si="2"/>
        <v>5100</v>
      </c>
      <c r="H42" s="55">
        <f t="shared" si="3"/>
        <v>8415</v>
      </c>
      <c r="J42" s="6"/>
      <c r="K42" s="8">
        <v>46169</v>
      </c>
      <c r="L42" s="6">
        <v>17</v>
      </c>
      <c r="M42" s="9">
        <f t="shared" si="4"/>
        <v>0.82653061224489799</v>
      </c>
      <c r="N42" s="14">
        <v>0.83</v>
      </c>
      <c r="O42" s="55">
        <f t="shared" si="5"/>
        <v>4233</v>
      </c>
    </row>
    <row r="43" spans="1:15" x14ac:dyDescent="0.35">
      <c r="A43" s="6"/>
      <c r="B43" s="8">
        <v>46170</v>
      </c>
      <c r="C43" s="6">
        <v>18</v>
      </c>
      <c r="D43" s="9">
        <f t="shared" si="0"/>
        <v>0.63265306122448983</v>
      </c>
      <c r="E43" s="14">
        <v>0.63</v>
      </c>
      <c r="F43" s="55">
        <f t="shared" si="1"/>
        <v>3213</v>
      </c>
      <c r="G43" s="64">
        <f t="shared" si="2"/>
        <v>5100</v>
      </c>
      <c r="H43" s="55">
        <f t="shared" si="3"/>
        <v>8313</v>
      </c>
      <c r="J43" s="6"/>
      <c r="K43" s="8">
        <v>46170</v>
      </c>
      <c r="L43" s="6">
        <v>18</v>
      </c>
      <c r="M43" s="9">
        <f t="shared" si="4"/>
        <v>0.81632653061224492</v>
      </c>
      <c r="N43" s="14">
        <v>0.82</v>
      </c>
      <c r="O43" s="55">
        <f t="shared" si="5"/>
        <v>4182</v>
      </c>
    </row>
    <row r="44" spans="1:15" x14ac:dyDescent="0.35">
      <c r="A44" s="10"/>
      <c r="B44" s="28">
        <v>46171</v>
      </c>
      <c r="C44" s="10">
        <v>19</v>
      </c>
      <c r="D44" s="11">
        <f t="shared" si="0"/>
        <v>0.61224489795918369</v>
      </c>
      <c r="E44" s="15">
        <v>0.61</v>
      </c>
      <c r="F44" s="58">
        <f t="shared" si="1"/>
        <v>3111</v>
      </c>
      <c r="G44" s="65">
        <f t="shared" si="2"/>
        <v>5100</v>
      </c>
      <c r="H44" s="58">
        <f t="shared" si="3"/>
        <v>8211</v>
      </c>
      <c r="J44" s="22"/>
      <c r="K44" s="8">
        <v>46171</v>
      </c>
      <c r="L44" s="22">
        <v>19</v>
      </c>
      <c r="M44" s="9">
        <f t="shared" si="4"/>
        <v>0.80612244897959184</v>
      </c>
      <c r="N44" s="14">
        <v>0.81</v>
      </c>
      <c r="O44" s="55">
        <f t="shared" si="5"/>
        <v>4131</v>
      </c>
    </row>
    <row r="45" spans="1:15" x14ac:dyDescent="0.35">
      <c r="A45" s="6"/>
      <c r="B45" s="8">
        <v>46172</v>
      </c>
      <c r="C45" s="6">
        <v>20</v>
      </c>
      <c r="D45" s="9">
        <v>0</v>
      </c>
      <c r="E45" s="14"/>
      <c r="F45" s="55">
        <v>0</v>
      </c>
      <c r="G45" s="64">
        <f t="shared" si="2"/>
        <v>5100</v>
      </c>
      <c r="H45" s="55">
        <f t="shared" ref="H45:H91" si="6">F45+G45</f>
        <v>5100</v>
      </c>
      <c r="J45" s="6"/>
      <c r="K45" s="8">
        <v>46172</v>
      </c>
      <c r="L45" s="6">
        <v>20</v>
      </c>
      <c r="M45" s="9">
        <f t="shared" si="4"/>
        <v>0.79591836734693877</v>
      </c>
      <c r="N45" s="14">
        <v>0.8</v>
      </c>
      <c r="O45" s="55">
        <f t="shared" si="5"/>
        <v>4080</v>
      </c>
    </row>
    <row r="46" spans="1:15" x14ac:dyDescent="0.35">
      <c r="A46" s="6"/>
      <c r="B46" s="8">
        <v>46173</v>
      </c>
      <c r="C46" s="6">
        <v>21</v>
      </c>
      <c r="D46" s="9">
        <v>0</v>
      </c>
      <c r="E46" s="14"/>
      <c r="F46" s="55">
        <v>0</v>
      </c>
      <c r="G46" s="64">
        <f t="shared" si="2"/>
        <v>5100</v>
      </c>
      <c r="H46" s="55">
        <f t="shared" si="6"/>
        <v>5100</v>
      </c>
      <c r="J46" s="6"/>
      <c r="K46" s="8">
        <v>46173</v>
      </c>
      <c r="L46" s="6">
        <v>21</v>
      </c>
      <c r="M46" s="9">
        <f t="shared" si="4"/>
        <v>0.7857142857142857</v>
      </c>
      <c r="N46" s="14">
        <v>0.79</v>
      </c>
      <c r="O46" s="55">
        <f t="shared" si="5"/>
        <v>4029</v>
      </c>
    </row>
    <row r="47" spans="1:15" x14ac:dyDescent="0.35">
      <c r="A47" s="6">
        <v>4</v>
      </c>
      <c r="B47" s="8">
        <v>46174</v>
      </c>
      <c r="C47" s="6">
        <v>22</v>
      </c>
      <c r="D47" s="9">
        <v>0</v>
      </c>
      <c r="E47" s="14"/>
      <c r="F47" s="55">
        <v>0</v>
      </c>
      <c r="G47" s="64">
        <f t="shared" si="2"/>
        <v>5100</v>
      </c>
      <c r="H47" s="55">
        <f t="shared" si="6"/>
        <v>5100</v>
      </c>
      <c r="J47" s="6">
        <v>4</v>
      </c>
      <c r="K47" s="8">
        <v>46174</v>
      </c>
      <c r="L47" s="6">
        <v>22</v>
      </c>
      <c r="M47" s="9">
        <f t="shared" si="4"/>
        <v>0.77551020408163263</v>
      </c>
      <c r="N47" s="14">
        <v>0.78</v>
      </c>
      <c r="O47" s="55">
        <f t="shared" si="5"/>
        <v>3978</v>
      </c>
    </row>
    <row r="48" spans="1:15" x14ac:dyDescent="0.35">
      <c r="A48" s="6"/>
      <c r="B48" s="8">
        <v>46175</v>
      </c>
      <c r="C48" s="6">
        <v>23</v>
      </c>
      <c r="D48" s="9">
        <v>0</v>
      </c>
      <c r="E48" s="14"/>
      <c r="F48" s="55">
        <v>0</v>
      </c>
      <c r="G48" s="64">
        <f t="shared" si="2"/>
        <v>5100</v>
      </c>
      <c r="H48" s="55">
        <f t="shared" si="6"/>
        <v>5100</v>
      </c>
      <c r="J48" s="6"/>
      <c r="K48" s="8">
        <v>46175</v>
      </c>
      <c r="L48" s="6">
        <v>23</v>
      </c>
      <c r="M48" s="9">
        <f t="shared" si="4"/>
        <v>0.76530612244897955</v>
      </c>
      <c r="N48" s="14">
        <v>0.77</v>
      </c>
      <c r="O48" s="55">
        <f t="shared" si="5"/>
        <v>3927</v>
      </c>
    </row>
    <row r="49" spans="1:15" x14ac:dyDescent="0.35">
      <c r="A49" s="6"/>
      <c r="B49" s="8">
        <v>46176</v>
      </c>
      <c r="C49" s="6">
        <v>24</v>
      </c>
      <c r="D49" s="9">
        <v>0</v>
      </c>
      <c r="E49" s="14"/>
      <c r="F49" s="55">
        <v>0</v>
      </c>
      <c r="G49" s="64">
        <f t="shared" si="2"/>
        <v>5100</v>
      </c>
      <c r="H49" s="55">
        <f t="shared" si="6"/>
        <v>5100</v>
      </c>
      <c r="J49" s="6"/>
      <c r="K49" s="8">
        <v>46176</v>
      </c>
      <c r="L49" s="6">
        <v>24</v>
      </c>
      <c r="M49" s="9">
        <f t="shared" si="4"/>
        <v>0.75510204081632648</v>
      </c>
      <c r="N49" s="14">
        <v>0.76</v>
      </c>
      <c r="O49" s="55">
        <f t="shared" si="5"/>
        <v>3876</v>
      </c>
    </row>
    <row r="50" spans="1:15" x14ac:dyDescent="0.35">
      <c r="A50" s="6"/>
      <c r="B50" s="8">
        <v>46177</v>
      </c>
      <c r="C50" s="6">
        <v>25</v>
      </c>
      <c r="D50" s="9">
        <v>0</v>
      </c>
      <c r="E50" s="14"/>
      <c r="F50" s="55">
        <v>0</v>
      </c>
      <c r="G50" s="64">
        <f t="shared" si="2"/>
        <v>5100</v>
      </c>
      <c r="H50" s="55">
        <f t="shared" si="6"/>
        <v>5100</v>
      </c>
      <c r="J50" s="6"/>
      <c r="K50" s="8">
        <v>46177</v>
      </c>
      <c r="L50" s="6">
        <v>25</v>
      </c>
      <c r="M50" s="9">
        <f t="shared" si="4"/>
        <v>0.74489795918367352</v>
      </c>
      <c r="N50" s="14">
        <v>0.74</v>
      </c>
      <c r="O50" s="55">
        <f t="shared" si="5"/>
        <v>3774</v>
      </c>
    </row>
    <row r="51" spans="1:15" x14ac:dyDescent="0.35">
      <c r="A51" s="6"/>
      <c r="B51" s="8">
        <v>46178</v>
      </c>
      <c r="C51" s="6">
        <v>26</v>
      </c>
      <c r="D51" s="9">
        <v>0</v>
      </c>
      <c r="E51" s="14"/>
      <c r="F51" s="55">
        <v>0</v>
      </c>
      <c r="G51" s="64">
        <f t="shared" si="2"/>
        <v>5100</v>
      </c>
      <c r="H51" s="55">
        <f t="shared" si="6"/>
        <v>5100</v>
      </c>
      <c r="J51" s="6"/>
      <c r="K51" s="8">
        <v>46178</v>
      </c>
      <c r="L51" s="6">
        <v>26</v>
      </c>
      <c r="M51" s="9">
        <f t="shared" si="4"/>
        <v>0.73469387755102045</v>
      </c>
      <c r="N51" s="14">
        <v>0.73</v>
      </c>
      <c r="O51" s="55">
        <f t="shared" si="5"/>
        <v>3723</v>
      </c>
    </row>
    <row r="52" spans="1:15" x14ac:dyDescent="0.35">
      <c r="A52" s="6"/>
      <c r="B52" s="8">
        <v>46179</v>
      </c>
      <c r="C52" s="6">
        <v>27</v>
      </c>
      <c r="D52" s="9">
        <v>0</v>
      </c>
      <c r="E52" s="14"/>
      <c r="F52" s="55">
        <v>0</v>
      </c>
      <c r="G52" s="64">
        <f t="shared" si="2"/>
        <v>5100</v>
      </c>
      <c r="H52" s="55">
        <f t="shared" si="6"/>
        <v>5100</v>
      </c>
      <c r="J52" s="6"/>
      <c r="K52" s="8">
        <v>46179</v>
      </c>
      <c r="L52" s="6">
        <v>27</v>
      </c>
      <c r="M52" s="9">
        <f t="shared" si="4"/>
        <v>0.72448979591836737</v>
      </c>
      <c r="N52" s="14">
        <v>0.72</v>
      </c>
      <c r="O52" s="55">
        <f t="shared" si="5"/>
        <v>3672</v>
      </c>
    </row>
    <row r="53" spans="1:15" x14ac:dyDescent="0.35">
      <c r="A53" s="6"/>
      <c r="B53" s="8">
        <v>46180</v>
      </c>
      <c r="C53" s="6">
        <v>28</v>
      </c>
      <c r="D53" s="9">
        <v>0</v>
      </c>
      <c r="E53" s="14"/>
      <c r="F53" s="55">
        <v>0</v>
      </c>
      <c r="G53" s="64">
        <f t="shared" si="2"/>
        <v>5100</v>
      </c>
      <c r="H53" s="55">
        <f t="shared" si="6"/>
        <v>5100</v>
      </c>
      <c r="J53" s="6"/>
      <c r="K53" s="8">
        <v>46180</v>
      </c>
      <c r="L53" s="6">
        <v>28</v>
      </c>
      <c r="M53" s="9">
        <f t="shared" si="4"/>
        <v>0.7142857142857143</v>
      </c>
      <c r="N53" s="14">
        <v>0.71</v>
      </c>
      <c r="O53" s="55">
        <f t="shared" si="5"/>
        <v>3621</v>
      </c>
    </row>
    <row r="54" spans="1:15" x14ac:dyDescent="0.35">
      <c r="A54" s="6">
        <v>5</v>
      </c>
      <c r="B54" s="8">
        <v>46181</v>
      </c>
      <c r="C54" s="6">
        <v>29</v>
      </c>
      <c r="D54" s="9">
        <v>0</v>
      </c>
      <c r="E54" s="14"/>
      <c r="F54" s="55">
        <v>0</v>
      </c>
      <c r="G54" s="64">
        <f t="shared" si="2"/>
        <v>5100</v>
      </c>
      <c r="H54" s="55">
        <f t="shared" si="6"/>
        <v>5100</v>
      </c>
      <c r="J54" s="6">
        <v>5</v>
      </c>
      <c r="K54" s="8">
        <v>46181</v>
      </c>
      <c r="L54" s="6">
        <v>29</v>
      </c>
      <c r="M54" s="9">
        <f t="shared" si="4"/>
        <v>0.70408163265306123</v>
      </c>
      <c r="N54" s="14">
        <v>0.7</v>
      </c>
      <c r="O54" s="55">
        <f t="shared" si="5"/>
        <v>3570</v>
      </c>
    </row>
    <row r="55" spans="1:15" x14ac:dyDescent="0.35">
      <c r="A55" s="6"/>
      <c r="B55" s="8">
        <v>46182</v>
      </c>
      <c r="C55" s="6">
        <v>30</v>
      </c>
      <c r="D55" s="9">
        <v>0</v>
      </c>
      <c r="E55" s="14"/>
      <c r="F55" s="55">
        <v>0</v>
      </c>
      <c r="G55" s="64">
        <f t="shared" si="2"/>
        <v>5100</v>
      </c>
      <c r="H55" s="55">
        <f t="shared" si="6"/>
        <v>5100</v>
      </c>
      <c r="J55" s="6"/>
      <c r="K55" s="8">
        <v>46182</v>
      </c>
      <c r="L55" s="6">
        <v>30</v>
      </c>
      <c r="M55" s="9">
        <f t="shared" si="4"/>
        <v>0.69387755102040816</v>
      </c>
      <c r="N55" s="14">
        <v>0.69</v>
      </c>
      <c r="O55" s="55">
        <f t="shared" si="5"/>
        <v>3518.9999999999995</v>
      </c>
    </row>
    <row r="56" spans="1:15" x14ac:dyDescent="0.35">
      <c r="A56" s="6"/>
      <c r="B56" s="8">
        <v>46183</v>
      </c>
      <c r="C56" s="6">
        <v>31</v>
      </c>
      <c r="D56" s="9">
        <v>0</v>
      </c>
      <c r="E56" s="14"/>
      <c r="F56" s="55">
        <v>0</v>
      </c>
      <c r="G56" s="64">
        <f t="shared" si="2"/>
        <v>5100</v>
      </c>
      <c r="H56" s="55">
        <f t="shared" si="6"/>
        <v>5100</v>
      </c>
      <c r="J56" s="6"/>
      <c r="K56" s="8">
        <v>46183</v>
      </c>
      <c r="L56" s="6">
        <v>31</v>
      </c>
      <c r="M56" s="9">
        <f t="shared" si="4"/>
        <v>0.68367346938775508</v>
      </c>
      <c r="N56" s="14">
        <v>0.68</v>
      </c>
      <c r="O56" s="55">
        <f t="shared" si="5"/>
        <v>3468.0000000000005</v>
      </c>
    </row>
    <row r="57" spans="1:15" x14ac:dyDescent="0.35">
      <c r="A57" s="6"/>
      <c r="B57" s="8">
        <v>46184</v>
      </c>
      <c r="C57" s="6">
        <v>32</v>
      </c>
      <c r="D57" s="9">
        <v>0</v>
      </c>
      <c r="E57" s="14"/>
      <c r="F57" s="55">
        <v>0</v>
      </c>
      <c r="G57" s="64">
        <f t="shared" si="2"/>
        <v>5100</v>
      </c>
      <c r="H57" s="55">
        <f t="shared" si="6"/>
        <v>5100</v>
      </c>
      <c r="J57" s="6"/>
      <c r="K57" s="8">
        <v>46184</v>
      </c>
      <c r="L57" s="6">
        <v>32</v>
      </c>
      <c r="M57" s="9">
        <f t="shared" si="4"/>
        <v>0.67346938775510201</v>
      </c>
      <c r="N57" s="14">
        <v>0.67</v>
      </c>
      <c r="O57" s="55">
        <f t="shared" si="5"/>
        <v>3417</v>
      </c>
    </row>
    <row r="58" spans="1:15" x14ac:dyDescent="0.35">
      <c r="A58" s="6"/>
      <c r="B58" s="8">
        <v>46185</v>
      </c>
      <c r="C58" s="6">
        <v>33</v>
      </c>
      <c r="D58" s="9">
        <v>0</v>
      </c>
      <c r="E58" s="14"/>
      <c r="F58" s="55">
        <v>0</v>
      </c>
      <c r="G58" s="64">
        <f t="shared" si="2"/>
        <v>5100</v>
      </c>
      <c r="H58" s="55">
        <f t="shared" si="6"/>
        <v>5100</v>
      </c>
      <c r="J58" s="6"/>
      <c r="K58" s="8">
        <v>46185</v>
      </c>
      <c r="L58" s="6">
        <v>33</v>
      </c>
      <c r="M58" s="9">
        <f t="shared" si="4"/>
        <v>0.66326530612244894</v>
      </c>
      <c r="N58" s="14">
        <v>0.66</v>
      </c>
      <c r="O58" s="55">
        <f t="shared" si="5"/>
        <v>3366</v>
      </c>
    </row>
    <row r="59" spans="1:15" x14ac:dyDescent="0.35">
      <c r="A59" s="6"/>
      <c r="B59" s="8">
        <v>46186</v>
      </c>
      <c r="C59" s="6">
        <v>34</v>
      </c>
      <c r="D59" s="9">
        <v>0</v>
      </c>
      <c r="E59" s="14"/>
      <c r="F59" s="55">
        <v>0</v>
      </c>
      <c r="G59" s="64">
        <f t="shared" si="2"/>
        <v>5100</v>
      </c>
      <c r="H59" s="55">
        <f t="shared" si="6"/>
        <v>5100</v>
      </c>
      <c r="J59" s="6"/>
      <c r="K59" s="8">
        <v>46186</v>
      </c>
      <c r="L59" s="6">
        <v>34</v>
      </c>
      <c r="M59" s="9">
        <f t="shared" si="4"/>
        <v>0.65306122448979587</v>
      </c>
      <c r="N59" s="14">
        <v>0.65</v>
      </c>
      <c r="O59" s="55">
        <f t="shared" si="5"/>
        <v>3315</v>
      </c>
    </row>
    <row r="60" spans="1:15" x14ac:dyDescent="0.35">
      <c r="A60" s="6"/>
      <c r="B60" s="8">
        <v>46187</v>
      </c>
      <c r="C60" s="6">
        <v>35</v>
      </c>
      <c r="D60" s="9">
        <v>0</v>
      </c>
      <c r="E60" s="14"/>
      <c r="F60" s="55">
        <v>0</v>
      </c>
      <c r="G60" s="64">
        <f t="shared" si="2"/>
        <v>5100</v>
      </c>
      <c r="H60" s="55">
        <f t="shared" si="6"/>
        <v>5100</v>
      </c>
      <c r="J60" s="6"/>
      <c r="K60" s="8">
        <v>46187</v>
      </c>
      <c r="L60" s="6">
        <v>35</v>
      </c>
      <c r="M60" s="9">
        <f t="shared" si="4"/>
        <v>0.6428571428571429</v>
      </c>
      <c r="N60" s="14">
        <v>0.64</v>
      </c>
      <c r="O60" s="55">
        <f t="shared" si="5"/>
        <v>3264</v>
      </c>
    </row>
    <row r="61" spans="1:15" x14ac:dyDescent="0.35">
      <c r="A61" s="6">
        <v>6</v>
      </c>
      <c r="B61" s="8">
        <v>46188</v>
      </c>
      <c r="C61" s="6">
        <v>36</v>
      </c>
      <c r="D61" s="9">
        <v>0</v>
      </c>
      <c r="E61" s="14"/>
      <c r="F61" s="55">
        <v>0</v>
      </c>
      <c r="G61" s="64">
        <f t="shared" si="2"/>
        <v>5100</v>
      </c>
      <c r="H61" s="55">
        <f t="shared" si="6"/>
        <v>5100</v>
      </c>
      <c r="J61" s="6">
        <v>6</v>
      </c>
      <c r="K61" s="8">
        <v>46188</v>
      </c>
      <c r="L61" s="6">
        <v>36</v>
      </c>
      <c r="M61" s="9">
        <f t="shared" si="4"/>
        <v>0.63265306122448983</v>
      </c>
      <c r="N61" s="14">
        <v>0.63</v>
      </c>
      <c r="O61" s="55">
        <f t="shared" si="5"/>
        <v>3213</v>
      </c>
    </row>
    <row r="62" spans="1:15" x14ac:dyDescent="0.35">
      <c r="A62" s="6"/>
      <c r="B62" s="8">
        <v>46189</v>
      </c>
      <c r="C62" s="6">
        <v>37</v>
      </c>
      <c r="D62" s="9">
        <v>0</v>
      </c>
      <c r="E62" s="14"/>
      <c r="F62" s="55">
        <v>0</v>
      </c>
      <c r="G62" s="64">
        <f t="shared" si="2"/>
        <v>5100</v>
      </c>
      <c r="H62" s="55">
        <f t="shared" si="6"/>
        <v>5100</v>
      </c>
      <c r="J62" s="6"/>
      <c r="K62" s="8">
        <v>46189</v>
      </c>
      <c r="L62" s="6">
        <v>37</v>
      </c>
      <c r="M62" s="9">
        <f t="shared" si="4"/>
        <v>0.62244897959183676</v>
      </c>
      <c r="N62" s="14">
        <v>0.62</v>
      </c>
      <c r="O62" s="55">
        <f t="shared" si="5"/>
        <v>3162</v>
      </c>
    </row>
    <row r="63" spans="1:15" x14ac:dyDescent="0.35">
      <c r="A63" s="6"/>
      <c r="B63" s="8">
        <v>46190</v>
      </c>
      <c r="C63" s="6">
        <v>38</v>
      </c>
      <c r="D63" s="9">
        <v>0</v>
      </c>
      <c r="E63" s="14"/>
      <c r="F63" s="55">
        <v>0</v>
      </c>
      <c r="G63" s="64">
        <f t="shared" si="2"/>
        <v>5100</v>
      </c>
      <c r="H63" s="55">
        <f t="shared" si="6"/>
        <v>5100</v>
      </c>
      <c r="J63" s="22"/>
      <c r="K63" s="8">
        <v>46190</v>
      </c>
      <c r="L63" s="22">
        <v>38</v>
      </c>
      <c r="M63" s="9">
        <f t="shared" si="4"/>
        <v>0.61224489795918369</v>
      </c>
      <c r="N63" s="14">
        <v>0.61</v>
      </c>
      <c r="O63" s="63">
        <f t="shared" si="5"/>
        <v>3111</v>
      </c>
    </row>
    <row r="64" spans="1:15" x14ac:dyDescent="0.35">
      <c r="A64" s="6"/>
      <c r="B64" s="8">
        <v>46191</v>
      </c>
      <c r="C64" s="6">
        <v>39</v>
      </c>
      <c r="D64" s="9">
        <v>0</v>
      </c>
      <c r="E64" s="14"/>
      <c r="F64" s="55">
        <v>0</v>
      </c>
      <c r="G64" s="64">
        <f t="shared" si="2"/>
        <v>5100</v>
      </c>
      <c r="H64" s="55">
        <f t="shared" si="6"/>
        <v>5100</v>
      </c>
      <c r="J64" s="10"/>
      <c r="K64" s="28">
        <v>46191</v>
      </c>
      <c r="L64" s="10">
        <v>39</v>
      </c>
      <c r="M64" s="11">
        <f t="shared" si="4"/>
        <v>0.60204081632653061</v>
      </c>
      <c r="N64" s="15">
        <v>0.6</v>
      </c>
      <c r="O64" s="58">
        <f t="shared" si="5"/>
        <v>3060</v>
      </c>
    </row>
    <row r="65" spans="1:15" x14ac:dyDescent="0.35">
      <c r="A65" s="6"/>
      <c r="B65" s="8">
        <v>46192</v>
      </c>
      <c r="C65" s="6">
        <v>40</v>
      </c>
      <c r="D65" s="9">
        <v>0</v>
      </c>
      <c r="E65" s="14"/>
      <c r="F65" s="55">
        <v>0</v>
      </c>
      <c r="G65" s="64">
        <f t="shared" si="2"/>
        <v>5100</v>
      </c>
      <c r="H65" s="55">
        <f t="shared" si="6"/>
        <v>5100</v>
      </c>
      <c r="J65" s="6"/>
      <c r="K65" s="8">
        <v>46192</v>
      </c>
      <c r="L65" s="22">
        <v>40</v>
      </c>
      <c r="M65" s="9">
        <v>0</v>
      </c>
      <c r="N65" s="6"/>
      <c r="O65" s="55">
        <f t="shared" si="5"/>
        <v>0</v>
      </c>
    </row>
    <row r="66" spans="1:15" x14ac:dyDescent="0.35">
      <c r="A66" s="6"/>
      <c r="B66" s="8">
        <v>46193</v>
      </c>
      <c r="C66" s="6">
        <v>41</v>
      </c>
      <c r="D66" s="9">
        <v>0</v>
      </c>
      <c r="E66" s="14"/>
      <c r="F66" s="55">
        <v>0</v>
      </c>
      <c r="G66" s="64">
        <f t="shared" si="2"/>
        <v>5100</v>
      </c>
      <c r="H66" s="55">
        <f t="shared" si="6"/>
        <v>5100</v>
      </c>
      <c r="J66" s="6"/>
      <c r="K66" s="8">
        <v>46193</v>
      </c>
      <c r="L66" s="22">
        <v>41</v>
      </c>
      <c r="M66" s="9">
        <v>0</v>
      </c>
      <c r="N66" s="6"/>
      <c r="O66" s="55">
        <f t="shared" si="5"/>
        <v>0</v>
      </c>
    </row>
    <row r="67" spans="1:15" x14ac:dyDescent="0.35">
      <c r="A67" s="6"/>
      <c r="B67" s="8">
        <v>46194</v>
      </c>
      <c r="C67" s="6">
        <v>42</v>
      </c>
      <c r="D67" s="9">
        <v>0</v>
      </c>
      <c r="E67" s="14"/>
      <c r="F67" s="55">
        <v>0</v>
      </c>
      <c r="G67" s="64">
        <f t="shared" si="2"/>
        <v>5100</v>
      </c>
      <c r="H67" s="55">
        <f t="shared" si="6"/>
        <v>5100</v>
      </c>
      <c r="J67" s="6"/>
      <c r="K67" s="8">
        <v>46194</v>
      </c>
      <c r="L67" s="22">
        <v>42</v>
      </c>
      <c r="M67" s="9">
        <v>0</v>
      </c>
      <c r="N67" s="6"/>
      <c r="O67" s="55">
        <f t="shared" si="5"/>
        <v>0</v>
      </c>
    </row>
    <row r="68" spans="1:15" x14ac:dyDescent="0.35">
      <c r="A68" s="6">
        <v>7</v>
      </c>
      <c r="B68" s="8">
        <v>46195</v>
      </c>
      <c r="C68" s="6">
        <v>43</v>
      </c>
      <c r="D68" s="9">
        <v>0</v>
      </c>
      <c r="E68" s="14"/>
      <c r="F68" s="55">
        <v>0</v>
      </c>
      <c r="G68" s="64">
        <f t="shared" si="2"/>
        <v>5100</v>
      </c>
      <c r="H68" s="55">
        <f t="shared" si="6"/>
        <v>5100</v>
      </c>
      <c r="J68" s="6">
        <v>7</v>
      </c>
      <c r="K68" s="8">
        <v>46195</v>
      </c>
      <c r="L68" s="22">
        <v>43</v>
      </c>
      <c r="M68" s="9">
        <v>0</v>
      </c>
      <c r="N68" s="6"/>
      <c r="O68" s="55">
        <f t="shared" si="5"/>
        <v>0</v>
      </c>
    </row>
    <row r="69" spans="1:15" x14ac:dyDescent="0.35">
      <c r="A69" s="6"/>
      <c r="B69" s="8">
        <v>46196</v>
      </c>
      <c r="C69" s="6">
        <v>44</v>
      </c>
      <c r="D69" s="9">
        <v>0</v>
      </c>
      <c r="E69" s="14"/>
      <c r="F69" s="55">
        <v>0</v>
      </c>
      <c r="G69" s="64">
        <f t="shared" si="2"/>
        <v>5100</v>
      </c>
      <c r="H69" s="55">
        <f t="shared" si="6"/>
        <v>5100</v>
      </c>
      <c r="J69" s="6"/>
      <c r="K69" s="8">
        <v>46196</v>
      </c>
      <c r="L69" s="22">
        <v>44</v>
      </c>
      <c r="M69" s="9">
        <v>0</v>
      </c>
      <c r="N69" s="6"/>
      <c r="O69" s="55">
        <f t="shared" si="5"/>
        <v>0</v>
      </c>
    </row>
    <row r="70" spans="1:15" x14ac:dyDescent="0.35">
      <c r="A70" s="6"/>
      <c r="B70" s="8">
        <v>46197</v>
      </c>
      <c r="C70" s="6">
        <v>45</v>
      </c>
      <c r="D70" s="9">
        <v>0</v>
      </c>
      <c r="E70" s="14"/>
      <c r="F70" s="55">
        <v>0</v>
      </c>
      <c r="G70" s="64">
        <f t="shared" si="2"/>
        <v>5100</v>
      </c>
      <c r="H70" s="55">
        <f t="shared" si="6"/>
        <v>5100</v>
      </c>
      <c r="J70" s="6"/>
      <c r="K70" s="8">
        <v>46197</v>
      </c>
      <c r="L70" s="22">
        <v>45</v>
      </c>
      <c r="M70" s="9">
        <v>0</v>
      </c>
      <c r="N70" s="6"/>
      <c r="O70" s="55">
        <f t="shared" si="5"/>
        <v>0</v>
      </c>
    </row>
    <row r="71" spans="1:15" x14ac:dyDescent="0.35">
      <c r="A71" s="6"/>
      <c r="B71" s="8">
        <v>46198</v>
      </c>
      <c r="C71" s="6">
        <v>46</v>
      </c>
      <c r="D71" s="9">
        <v>0</v>
      </c>
      <c r="E71" s="14"/>
      <c r="F71" s="55">
        <v>0</v>
      </c>
      <c r="G71" s="64">
        <f t="shared" si="2"/>
        <v>5100</v>
      </c>
      <c r="H71" s="55">
        <f t="shared" si="6"/>
        <v>5100</v>
      </c>
      <c r="J71" s="6"/>
      <c r="K71" s="8">
        <v>46198</v>
      </c>
      <c r="L71" s="22">
        <v>46</v>
      </c>
      <c r="M71" s="9">
        <v>0</v>
      </c>
      <c r="N71" s="6"/>
      <c r="O71" s="55">
        <f t="shared" si="5"/>
        <v>0</v>
      </c>
    </row>
    <row r="72" spans="1:15" x14ac:dyDescent="0.35">
      <c r="A72" s="6"/>
      <c r="B72" s="8">
        <v>46199</v>
      </c>
      <c r="C72" s="6">
        <v>47</v>
      </c>
      <c r="D72" s="9">
        <v>0</v>
      </c>
      <c r="E72" s="14"/>
      <c r="F72" s="55">
        <v>0</v>
      </c>
      <c r="G72" s="64">
        <f t="shared" si="2"/>
        <v>5100</v>
      </c>
      <c r="H72" s="55">
        <f t="shared" si="6"/>
        <v>5100</v>
      </c>
      <c r="J72" s="6"/>
      <c r="K72" s="8">
        <v>46199</v>
      </c>
      <c r="L72" s="22">
        <v>47</v>
      </c>
      <c r="M72" s="9">
        <v>0</v>
      </c>
      <c r="N72" s="6"/>
      <c r="O72" s="55">
        <f t="shared" si="5"/>
        <v>0</v>
      </c>
    </row>
    <row r="73" spans="1:15" x14ac:dyDescent="0.35">
      <c r="A73" s="6"/>
      <c r="B73" s="8">
        <v>46200</v>
      </c>
      <c r="C73" s="6">
        <v>48</v>
      </c>
      <c r="D73" s="9">
        <v>0</v>
      </c>
      <c r="E73" s="14"/>
      <c r="F73" s="55">
        <v>0</v>
      </c>
      <c r="G73" s="64">
        <f t="shared" si="2"/>
        <v>5100</v>
      </c>
      <c r="H73" s="55">
        <f t="shared" si="6"/>
        <v>5100</v>
      </c>
      <c r="J73" s="6"/>
      <c r="K73" s="8">
        <v>46200</v>
      </c>
      <c r="L73" s="22">
        <v>48</v>
      </c>
      <c r="M73" s="9">
        <v>0</v>
      </c>
      <c r="N73" s="6"/>
      <c r="O73" s="55">
        <f t="shared" si="5"/>
        <v>0</v>
      </c>
    </row>
    <row r="74" spans="1:15" x14ac:dyDescent="0.35">
      <c r="A74" s="6"/>
      <c r="B74" s="8">
        <v>46201</v>
      </c>
      <c r="C74" s="6">
        <v>49</v>
      </c>
      <c r="D74" s="9">
        <v>0</v>
      </c>
      <c r="E74" s="14"/>
      <c r="F74" s="55">
        <v>0</v>
      </c>
      <c r="G74" s="64">
        <f t="shared" si="2"/>
        <v>5100</v>
      </c>
      <c r="H74" s="55">
        <f t="shared" si="6"/>
        <v>5100</v>
      </c>
      <c r="J74" s="6"/>
      <c r="K74" s="8">
        <v>46201</v>
      </c>
      <c r="L74" s="22">
        <v>49</v>
      </c>
      <c r="M74" s="9">
        <v>0</v>
      </c>
      <c r="N74" s="6"/>
      <c r="O74" s="55">
        <f t="shared" si="5"/>
        <v>0</v>
      </c>
    </row>
    <row r="75" spans="1:15" x14ac:dyDescent="0.35">
      <c r="A75" s="39">
        <v>1</v>
      </c>
      <c r="B75" s="38">
        <v>46202</v>
      </c>
      <c r="C75" s="39">
        <v>1</v>
      </c>
      <c r="D75" s="40">
        <f>($C$13-C75)/$C$13</f>
        <v>0.97959183673469385</v>
      </c>
      <c r="E75" s="41">
        <v>0.98</v>
      </c>
      <c r="F75" s="60">
        <v>0</v>
      </c>
      <c r="G75" s="60">
        <f>$C$21*E75</f>
        <v>4998</v>
      </c>
      <c r="H75" s="60">
        <f t="shared" si="6"/>
        <v>4998</v>
      </c>
      <c r="J75" s="6">
        <v>8</v>
      </c>
      <c r="K75" s="8">
        <v>46202</v>
      </c>
      <c r="L75" s="22">
        <v>50</v>
      </c>
      <c r="M75" s="9">
        <v>0</v>
      </c>
      <c r="N75" s="6"/>
      <c r="O75" s="55">
        <f t="shared" si="5"/>
        <v>0</v>
      </c>
    </row>
    <row r="76" spans="1:15" x14ac:dyDescent="0.35">
      <c r="A76" s="6"/>
      <c r="B76" s="8">
        <v>46203</v>
      </c>
      <c r="C76" s="22">
        <v>2</v>
      </c>
      <c r="D76" s="9">
        <f t="shared" ref="D76:D93" si="7">($C$13-C76)/$C$13</f>
        <v>0.95918367346938771</v>
      </c>
      <c r="E76" s="14">
        <v>0.96</v>
      </c>
      <c r="F76" s="55">
        <v>0</v>
      </c>
      <c r="G76" s="62">
        <f t="shared" ref="G76:G123" si="8">$C$21*E76</f>
        <v>4896</v>
      </c>
      <c r="H76" s="55">
        <f t="shared" si="6"/>
        <v>4896</v>
      </c>
      <c r="J76" s="6"/>
      <c r="K76" s="8">
        <v>46203</v>
      </c>
      <c r="L76" s="22">
        <v>51</v>
      </c>
      <c r="M76" s="9">
        <v>0</v>
      </c>
      <c r="N76" s="6"/>
      <c r="O76" s="55">
        <f t="shared" si="5"/>
        <v>0</v>
      </c>
    </row>
    <row r="77" spans="1:15" x14ac:dyDescent="0.35">
      <c r="A77" s="6"/>
      <c r="B77" s="8">
        <v>46204</v>
      </c>
      <c r="C77" s="22">
        <v>3</v>
      </c>
      <c r="D77" s="9">
        <f t="shared" si="7"/>
        <v>0.93877551020408168</v>
      </c>
      <c r="E77" s="14">
        <v>0.94</v>
      </c>
      <c r="F77" s="55">
        <v>0</v>
      </c>
      <c r="G77" s="62">
        <f t="shared" si="8"/>
        <v>4794</v>
      </c>
      <c r="H77" s="55">
        <f t="shared" si="6"/>
        <v>4794</v>
      </c>
      <c r="J77" s="6"/>
      <c r="K77" s="8">
        <v>46204</v>
      </c>
      <c r="L77" s="22">
        <v>52</v>
      </c>
      <c r="M77" s="9">
        <v>0</v>
      </c>
      <c r="N77" s="6"/>
      <c r="O77" s="55">
        <f t="shared" si="5"/>
        <v>0</v>
      </c>
    </row>
    <row r="78" spans="1:15" x14ac:dyDescent="0.35">
      <c r="A78" s="6"/>
      <c r="B78" s="8">
        <v>46205</v>
      </c>
      <c r="C78" s="22">
        <v>4</v>
      </c>
      <c r="D78" s="9">
        <f t="shared" si="7"/>
        <v>0.91836734693877553</v>
      </c>
      <c r="E78" s="14">
        <v>0.92</v>
      </c>
      <c r="F78" s="55">
        <v>0</v>
      </c>
      <c r="G78" s="62">
        <f t="shared" si="8"/>
        <v>4692</v>
      </c>
      <c r="H78" s="55">
        <f t="shared" si="6"/>
        <v>4692</v>
      </c>
      <c r="J78" s="6"/>
      <c r="K78" s="8">
        <v>46205</v>
      </c>
      <c r="L78" s="22">
        <v>53</v>
      </c>
      <c r="M78" s="9">
        <v>0</v>
      </c>
      <c r="N78" s="6"/>
      <c r="O78" s="55">
        <f t="shared" si="5"/>
        <v>0</v>
      </c>
    </row>
    <row r="79" spans="1:15" x14ac:dyDescent="0.35">
      <c r="A79" s="6"/>
      <c r="B79" s="8">
        <v>46206</v>
      </c>
      <c r="C79" s="22">
        <v>5</v>
      </c>
      <c r="D79" s="9">
        <f t="shared" si="7"/>
        <v>0.89795918367346939</v>
      </c>
      <c r="E79" s="14">
        <v>0.9</v>
      </c>
      <c r="F79" s="55">
        <v>0</v>
      </c>
      <c r="G79" s="62">
        <f t="shared" si="8"/>
        <v>4590</v>
      </c>
      <c r="H79" s="55">
        <f t="shared" si="6"/>
        <v>4590</v>
      </c>
      <c r="J79" s="6"/>
      <c r="K79" s="8">
        <v>46206</v>
      </c>
      <c r="L79" s="22">
        <v>54</v>
      </c>
      <c r="M79" s="9">
        <v>0</v>
      </c>
      <c r="N79" s="6"/>
      <c r="O79" s="55">
        <f t="shared" si="5"/>
        <v>0</v>
      </c>
    </row>
    <row r="80" spans="1:15" x14ac:dyDescent="0.35">
      <c r="A80" s="6"/>
      <c r="B80" s="8">
        <v>46207</v>
      </c>
      <c r="C80" s="22">
        <v>6</v>
      </c>
      <c r="D80" s="9">
        <f t="shared" si="7"/>
        <v>0.87755102040816324</v>
      </c>
      <c r="E80" s="14">
        <v>0.88</v>
      </c>
      <c r="F80" s="55">
        <v>0</v>
      </c>
      <c r="G80" s="62">
        <f t="shared" si="8"/>
        <v>4488</v>
      </c>
      <c r="H80" s="55">
        <f t="shared" si="6"/>
        <v>4488</v>
      </c>
      <c r="J80" s="6"/>
      <c r="K80" s="8">
        <v>46207</v>
      </c>
      <c r="L80" s="22">
        <v>55</v>
      </c>
      <c r="M80" s="9">
        <v>0</v>
      </c>
      <c r="N80" s="6"/>
      <c r="O80" s="55">
        <f t="shared" si="5"/>
        <v>0</v>
      </c>
    </row>
    <row r="81" spans="1:15" x14ac:dyDescent="0.35">
      <c r="A81" s="6"/>
      <c r="B81" s="8">
        <v>46208</v>
      </c>
      <c r="C81" s="22">
        <v>7</v>
      </c>
      <c r="D81" s="9">
        <f t="shared" si="7"/>
        <v>0.8571428571428571</v>
      </c>
      <c r="E81" s="14">
        <v>0.86</v>
      </c>
      <c r="F81" s="55">
        <v>0</v>
      </c>
      <c r="G81" s="62">
        <f t="shared" si="8"/>
        <v>4386</v>
      </c>
      <c r="H81" s="55">
        <f t="shared" si="6"/>
        <v>4386</v>
      </c>
      <c r="J81" s="6"/>
      <c r="K81" s="8">
        <v>46208</v>
      </c>
      <c r="L81" s="22">
        <v>56</v>
      </c>
      <c r="M81" s="9">
        <v>0</v>
      </c>
      <c r="N81" s="6"/>
      <c r="O81" s="55">
        <f t="shared" si="5"/>
        <v>0</v>
      </c>
    </row>
    <row r="82" spans="1:15" x14ac:dyDescent="0.35">
      <c r="A82" s="6">
        <v>2</v>
      </c>
      <c r="B82" s="8">
        <v>46209</v>
      </c>
      <c r="C82" s="22">
        <v>8</v>
      </c>
      <c r="D82" s="9">
        <f t="shared" si="7"/>
        <v>0.83673469387755106</v>
      </c>
      <c r="E82" s="14">
        <v>0.84</v>
      </c>
      <c r="F82" s="55">
        <v>0</v>
      </c>
      <c r="G82" s="62">
        <f t="shared" si="8"/>
        <v>4284</v>
      </c>
      <c r="H82" s="55">
        <f t="shared" si="6"/>
        <v>4284</v>
      </c>
      <c r="J82" s="6">
        <v>9</v>
      </c>
      <c r="K82" s="8">
        <v>46209</v>
      </c>
      <c r="L82" s="22">
        <v>57</v>
      </c>
      <c r="M82" s="9">
        <v>0</v>
      </c>
      <c r="N82" s="6"/>
      <c r="O82" s="55">
        <f t="shared" si="5"/>
        <v>0</v>
      </c>
    </row>
    <row r="83" spans="1:15" x14ac:dyDescent="0.35">
      <c r="A83" s="6"/>
      <c r="B83" s="8">
        <v>46210</v>
      </c>
      <c r="C83" s="22">
        <v>9</v>
      </c>
      <c r="D83" s="9">
        <f t="shared" si="7"/>
        <v>0.81632653061224492</v>
      </c>
      <c r="E83" s="14">
        <v>0.82</v>
      </c>
      <c r="F83" s="55">
        <v>0</v>
      </c>
      <c r="G83" s="62">
        <f t="shared" si="8"/>
        <v>4182</v>
      </c>
      <c r="H83" s="55">
        <f t="shared" si="6"/>
        <v>4182</v>
      </c>
      <c r="J83" s="6"/>
      <c r="K83" s="8">
        <v>46210</v>
      </c>
      <c r="L83" s="22">
        <v>58</v>
      </c>
      <c r="M83" s="9">
        <v>0</v>
      </c>
      <c r="N83" s="6"/>
      <c r="O83" s="55">
        <f t="shared" si="5"/>
        <v>0</v>
      </c>
    </row>
    <row r="84" spans="1:15" x14ac:dyDescent="0.35">
      <c r="A84" s="6"/>
      <c r="B84" s="8">
        <v>46211</v>
      </c>
      <c r="C84" s="22">
        <v>10</v>
      </c>
      <c r="D84" s="9">
        <f t="shared" si="7"/>
        <v>0.79591836734693877</v>
      </c>
      <c r="E84" s="14">
        <v>0.8</v>
      </c>
      <c r="F84" s="55">
        <v>0</v>
      </c>
      <c r="G84" s="62">
        <f t="shared" si="8"/>
        <v>4080</v>
      </c>
      <c r="H84" s="55">
        <f t="shared" si="6"/>
        <v>4080</v>
      </c>
      <c r="J84" s="6"/>
      <c r="K84" s="8">
        <v>46211</v>
      </c>
      <c r="L84" s="22">
        <v>59</v>
      </c>
      <c r="M84" s="9">
        <v>0</v>
      </c>
      <c r="N84" s="6"/>
      <c r="O84" s="55">
        <f t="shared" si="5"/>
        <v>0</v>
      </c>
    </row>
    <row r="85" spans="1:15" x14ac:dyDescent="0.35">
      <c r="A85" s="6"/>
      <c r="B85" s="8">
        <v>46212</v>
      </c>
      <c r="C85" s="22">
        <v>11</v>
      </c>
      <c r="D85" s="9">
        <f t="shared" si="7"/>
        <v>0.77551020408163263</v>
      </c>
      <c r="E85" s="14">
        <v>0.78</v>
      </c>
      <c r="F85" s="55">
        <v>0</v>
      </c>
      <c r="G85" s="62">
        <f t="shared" si="8"/>
        <v>3978</v>
      </c>
      <c r="H85" s="55">
        <f t="shared" si="6"/>
        <v>3978</v>
      </c>
      <c r="J85" s="6"/>
      <c r="K85" s="8">
        <v>46212</v>
      </c>
      <c r="L85" s="22">
        <v>60</v>
      </c>
      <c r="M85" s="9">
        <v>0</v>
      </c>
      <c r="N85" s="6"/>
      <c r="O85" s="55">
        <f t="shared" si="5"/>
        <v>0</v>
      </c>
    </row>
    <row r="86" spans="1:15" x14ac:dyDescent="0.35">
      <c r="A86" s="6"/>
      <c r="B86" s="8">
        <v>46213</v>
      </c>
      <c r="C86" s="22">
        <v>12</v>
      </c>
      <c r="D86" s="9">
        <f t="shared" si="7"/>
        <v>0.75510204081632648</v>
      </c>
      <c r="E86" s="14">
        <v>0.76</v>
      </c>
      <c r="F86" s="55">
        <v>0</v>
      </c>
      <c r="G86" s="62">
        <f t="shared" si="8"/>
        <v>3876</v>
      </c>
      <c r="H86" s="55">
        <f t="shared" si="6"/>
        <v>3876</v>
      </c>
      <c r="J86" s="6"/>
      <c r="K86" s="8">
        <v>46213</v>
      </c>
      <c r="L86" s="22">
        <v>61</v>
      </c>
      <c r="M86" s="9">
        <v>0</v>
      </c>
      <c r="N86" s="6"/>
      <c r="O86" s="55">
        <f t="shared" si="5"/>
        <v>0</v>
      </c>
    </row>
    <row r="87" spans="1:15" x14ac:dyDescent="0.35">
      <c r="A87" s="6"/>
      <c r="B87" s="8">
        <v>46214</v>
      </c>
      <c r="C87" s="22">
        <v>13</v>
      </c>
      <c r="D87" s="9">
        <f t="shared" si="7"/>
        <v>0.73469387755102045</v>
      </c>
      <c r="E87" s="14">
        <v>0.73</v>
      </c>
      <c r="F87" s="55">
        <v>0</v>
      </c>
      <c r="G87" s="62">
        <f t="shared" si="8"/>
        <v>3723</v>
      </c>
      <c r="H87" s="55">
        <f t="shared" si="6"/>
        <v>3723</v>
      </c>
      <c r="J87" s="6"/>
      <c r="K87" s="8">
        <v>46214</v>
      </c>
      <c r="L87" s="22">
        <v>62</v>
      </c>
      <c r="M87" s="9">
        <v>0</v>
      </c>
      <c r="N87" s="6"/>
      <c r="O87" s="55">
        <f t="shared" si="5"/>
        <v>0</v>
      </c>
    </row>
    <row r="88" spans="1:15" x14ac:dyDescent="0.35">
      <c r="A88" s="22"/>
      <c r="B88" s="8">
        <v>46215</v>
      </c>
      <c r="C88" s="22">
        <v>14</v>
      </c>
      <c r="D88" s="9">
        <f t="shared" si="7"/>
        <v>0.7142857142857143</v>
      </c>
      <c r="E88" s="14">
        <v>0.71</v>
      </c>
      <c r="F88" s="55">
        <v>0</v>
      </c>
      <c r="G88" s="62">
        <f t="shared" si="8"/>
        <v>3621</v>
      </c>
      <c r="H88" s="63">
        <f t="shared" si="6"/>
        <v>3621</v>
      </c>
      <c r="J88" s="22"/>
      <c r="K88" s="8">
        <v>46215</v>
      </c>
      <c r="L88" s="22">
        <v>63</v>
      </c>
      <c r="M88" s="9">
        <v>0</v>
      </c>
      <c r="N88" s="6"/>
      <c r="O88" s="55">
        <f t="shared" si="5"/>
        <v>0</v>
      </c>
    </row>
    <row r="89" spans="1:15" x14ac:dyDescent="0.35">
      <c r="A89" s="22">
        <v>3</v>
      </c>
      <c r="B89" s="8">
        <v>46216</v>
      </c>
      <c r="C89" s="22">
        <v>15</v>
      </c>
      <c r="D89" s="9">
        <f t="shared" si="7"/>
        <v>0.69387755102040816</v>
      </c>
      <c r="E89" s="14">
        <v>0.69</v>
      </c>
      <c r="F89" s="55">
        <v>0</v>
      </c>
      <c r="G89" s="62">
        <f t="shared" si="8"/>
        <v>3518.9999999999995</v>
      </c>
      <c r="H89" s="63">
        <f t="shared" si="6"/>
        <v>3518.9999999999995</v>
      </c>
      <c r="J89" s="22">
        <v>10</v>
      </c>
      <c r="K89" s="8">
        <v>46216</v>
      </c>
      <c r="L89" s="22">
        <v>64</v>
      </c>
      <c r="M89" s="9">
        <v>0</v>
      </c>
      <c r="N89" s="6"/>
      <c r="O89" s="55">
        <f t="shared" si="5"/>
        <v>0</v>
      </c>
    </row>
    <row r="90" spans="1:15" x14ac:dyDescent="0.35">
      <c r="A90" s="22"/>
      <c r="B90" s="8">
        <v>46217</v>
      </c>
      <c r="C90" s="22">
        <v>16</v>
      </c>
      <c r="D90" s="9">
        <f t="shared" si="7"/>
        <v>0.67346938775510201</v>
      </c>
      <c r="E90" s="14">
        <v>0.67</v>
      </c>
      <c r="F90" s="55">
        <v>0</v>
      </c>
      <c r="G90" s="62">
        <f t="shared" si="8"/>
        <v>3417</v>
      </c>
      <c r="H90" s="63">
        <f t="shared" si="6"/>
        <v>3417</v>
      </c>
      <c r="J90" s="22"/>
      <c r="K90" s="8">
        <v>46217</v>
      </c>
      <c r="L90" s="22">
        <v>65</v>
      </c>
      <c r="M90" s="9">
        <v>0</v>
      </c>
      <c r="N90" s="6"/>
      <c r="O90" s="55">
        <f t="shared" si="5"/>
        <v>0</v>
      </c>
    </row>
    <row r="91" spans="1:15" x14ac:dyDescent="0.35">
      <c r="A91" s="22"/>
      <c r="B91" s="8">
        <v>46218</v>
      </c>
      <c r="C91" s="22">
        <v>17</v>
      </c>
      <c r="D91" s="9">
        <f t="shared" si="7"/>
        <v>0.65306122448979587</v>
      </c>
      <c r="E91" s="14">
        <v>0.65</v>
      </c>
      <c r="F91" s="55">
        <v>0</v>
      </c>
      <c r="G91" s="62">
        <f t="shared" si="8"/>
        <v>3315</v>
      </c>
      <c r="H91" s="63">
        <f t="shared" si="6"/>
        <v>3315</v>
      </c>
      <c r="J91" s="22"/>
      <c r="K91" s="8">
        <v>46218</v>
      </c>
      <c r="L91" s="22">
        <v>66</v>
      </c>
      <c r="M91" s="9">
        <v>0</v>
      </c>
      <c r="N91" s="6"/>
      <c r="O91" s="55">
        <f t="shared" ref="O91:O123" si="9">$C$21*N91</f>
        <v>0</v>
      </c>
    </row>
    <row r="92" spans="1:15" x14ac:dyDescent="0.35">
      <c r="A92" s="22"/>
      <c r="B92" s="8">
        <v>46219</v>
      </c>
      <c r="C92" s="22">
        <v>18</v>
      </c>
      <c r="D92" s="9">
        <f t="shared" si="7"/>
        <v>0.63265306122448983</v>
      </c>
      <c r="E92" s="14">
        <v>0.63</v>
      </c>
      <c r="F92" s="55">
        <v>0</v>
      </c>
      <c r="G92" s="62">
        <f t="shared" si="8"/>
        <v>3213</v>
      </c>
      <c r="H92" s="63">
        <f t="shared" ref="H92:H123" si="10">F92+G92</f>
        <v>3213</v>
      </c>
      <c r="J92" s="22"/>
      <c r="K92" s="8">
        <v>46219</v>
      </c>
      <c r="L92" s="22">
        <v>67</v>
      </c>
      <c r="M92" s="9">
        <v>0</v>
      </c>
      <c r="N92" s="6"/>
      <c r="O92" s="55">
        <f t="shared" si="9"/>
        <v>0</v>
      </c>
    </row>
    <row r="93" spans="1:15" x14ac:dyDescent="0.35">
      <c r="A93" s="10"/>
      <c r="B93" s="28">
        <v>46220</v>
      </c>
      <c r="C93" s="10">
        <v>19</v>
      </c>
      <c r="D93" s="11">
        <f t="shared" si="7"/>
        <v>0.61224489795918369</v>
      </c>
      <c r="E93" s="15">
        <v>0.61</v>
      </c>
      <c r="F93" s="58">
        <v>0</v>
      </c>
      <c r="G93" s="58">
        <f t="shared" si="8"/>
        <v>3111</v>
      </c>
      <c r="H93" s="58">
        <f t="shared" si="10"/>
        <v>3111</v>
      </c>
      <c r="J93" s="22"/>
      <c r="K93" s="8">
        <v>46220</v>
      </c>
      <c r="L93" s="22">
        <v>68</v>
      </c>
      <c r="M93" s="9">
        <v>0</v>
      </c>
      <c r="N93" s="6"/>
      <c r="O93" s="55">
        <f t="shared" si="9"/>
        <v>0</v>
      </c>
    </row>
    <row r="94" spans="1:15" x14ac:dyDescent="0.35">
      <c r="A94" s="6"/>
      <c r="B94" s="8">
        <v>46221</v>
      </c>
      <c r="C94" s="22">
        <v>20</v>
      </c>
      <c r="D94" s="9">
        <v>0</v>
      </c>
      <c r="E94" s="14"/>
      <c r="F94" s="55">
        <v>0</v>
      </c>
      <c r="G94" s="62">
        <f t="shared" si="8"/>
        <v>0</v>
      </c>
      <c r="H94" s="55">
        <f t="shared" si="10"/>
        <v>0</v>
      </c>
      <c r="J94" s="6"/>
      <c r="K94" s="8">
        <v>46221</v>
      </c>
      <c r="L94" s="22">
        <v>69</v>
      </c>
      <c r="M94" s="9">
        <v>0</v>
      </c>
      <c r="N94" s="6"/>
      <c r="O94" s="55">
        <f t="shared" si="9"/>
        <v>0</v>
      </c>
    </row>
    <row r="95" spans="1:15" x14ac:dyDescent="0.35">
      <c r="A95" s="6"/>
      <c r="B95" s="8">
        <v>46222</v>
      </c>
      <c r="C95" s="22">
        <v>21</v>
      </c>
      <c r="D95" s="9">
        <v>0</v>
      </c>
      <c r="E95" s="14"/>
      <c r="F95" s="55">
        <v>0</v>
      </c>
      <c r="G95" s="62">
        <f t="shared" si="8"/>
        <v>0</v>
      </c>
      <c r="H95" s="55">
        <f t="shared" si="10"/>
        <v>0</v>
      </c>
      <c r="J95" s="6"/>
      <c r="K95" s="8">
        <v>46222</v>
      </c>
      <c r="L95" s="22">
        <v>70</v>
      </c>
      <c r="M95" s="9">
        <v>0</v>
      </c>
      <c r="N95" s="6"/>
      <c r="O95" s="55">
        <f t="shared" si="9"/>
        <v>0</v>
      </c>
    </row>
    <row r="96" spans="1:15" x14ac:dyDescent="0.35">
      <c r="A96" s="6">
        <v>4</v>
      </c>
      <c r="B96" s="8">
        <v>46223</v>
      </c>
      <c r="C96" s="22">
        <v>22</v>
      </c>
      <c r="D96" s="9">
        <v>0</v>
      </c>
      <c r="E96" s="14"/>
      <c r="F96" s="55">
        <v>0</v>
      </c>
      <c r="G96" s="62">
        <f t="shared" si="8"/>
        <v>0</v>
      </c>
      <c r="H96" s="55">
        <f t="shared" si="10"/>
        <v>0</v>
      </c>
      <c r="J96" s="6">
        <v>11</v>
      </c>
      <c r="K96" s="8">
        <v>46223</v>
      </c>
      <c r="L96" s="22">
        <v>71</v>
      </c>
      <c r="M96" s="9">
        <v>0</v>
      </c>
      <c r="N96" s="6"/>
      <c r="O96" s="55">
        <f t="shared" si="9"/>
        <v>0</v>
      </c>
    </row>
    <row r="97" spans="1:15" x14ac:dyDescent="0.35">
      <c r="A97" s="6"/>
      <c r="B97" s="8">
        <v>46224</v>
      </c>
      <c r="C97" s="22">
        <v>23</v>
      </c>
      <c r="D97" s="9">
        <v>0</v>
      </c>
      <c r="E97" s="14"/>
      <c r="F97" s="55">
        <v>0</v>
      </c>
      <c r="G97" s="62">
        <f t="shared" si="8"/>
        <v>0</v>
      </c>
      <c r="H97" s="55">
        <f t="shared" si="10"/>
        <v>0</v>
      </c>
      <c r="J97" s="6"/>
      <c r="K97" s="8">
        <v>46224</v>
      </c>
      <c r="L97" s="22">
        <v>72</v>
      </c>
      <c r="M97" s="9">
        <v>0</v>
      </c>
      <c r="N97" s="6"/>
      <c r="O97" s="55">
        <f t="shared" si="9"/>
        <v>0</v>
      </c>
    </row>
    <row r="98" spans="1:15" x14ac:dyDescent="0.35">
      <c r="A98" s="6"/>
      <c r="B98" s="8">
        <v>46225</v>
      </c>
      <c r="C98" s="22">
        <v>24</v>
      </c>
      <c r="D98" s="9">
        <v>0</v>
      </c>
      <c r="E98" s="14"/>
      <c r="F98" s="55">
        <v>0</v>
      </c>
      <c r="G98" s="62">
        <f t="shared" si="8"/>
        <v>0</v>
      </c>
      <c r="H98" s="55">
        <f t="shared" si="10"/>
        <v>0</v>
      </c>
      <c r="J98" s="6"/>
      <c r="K98" s="8">
        <v>46225</v>
      </c>
      <c r="L98" s="22">
        <v>73</v>
      </c>
      <c r="M98" s="9">
        <v>0</v>
      </c>
      <c r="N98" s="6"/>
      <c r="O98" s="55">
        <f t="shared" si="9"/>
        <v>0</v>
      </c>
    </row>
    <row r="99" spans="1:15" x14ac:dyDescent="0.35">
      <c r="A99" s="6"/>
      <c r="B99" s="8">
        <v>46226</v>
      </c>
      <c r="C99" s="22">
        <v>25</v>
      </c>
      <c r="D99" s="9">
        <v>0</v>
      </c>
      <c r="E99" s="14"/>
      <c r="F99" s="55">
        <v>0</v>
      </c>
      <c r="G99" s="62">
        <f t="shared" si="8"/>
        <v>0</v>
      </c>
      <c r="H99" s="55">
        <f t="shared" si="10"/>
        <v>0</v>
      </c>
      <c r="J99" s="6"/>
      <c r="K99" s="8">
        <v>46226</v>
      </c>
      <c r="L99" s="22">
        <v>74</v>
      </c>
      <c r="M99" s="9">
        <v>0</v>
      </c>
      <c r="N99" s="6"/>
      <c r="O99" s="55">
        <f t="shared" si="9"/>
        <v>0</v>
      </c>
    </row>
    <row r="100" spans="1:15" x14ac:dyDescent="0.35">
      <c r="A100" s="6"/>
      <c r="B100" s="8">
        <v>46227</v>
      </c>
      <c r="C100" s="22">
        <v>26</v>
      </c>
      <c r="D100" s="9">
        <v>0</v>
      </c>
      <c r="E100" s="14"/>
      <c r="F100" s="55">
        <v>0</v>
      </c>
      <c r="G100" s="62">
        <f t="shared" si="8"/>
        <v>0</v>
      </c>
      <c r="H100" s="55">
        <f t="shared" si="10"/>
        <v>0</v>
      </c>
      <c r="J100" s="6"/>
      <c r="K100" s="8">
        <v>46227</v>
      </c>
      <c r="L100" s="22">
        <v>75</v>
      </c>
      <c r="M100" s="9">
        <v>0</v>
      </c>
      <c r="N100" s="6"/>
      <c r="O100" s="55">
        <f t="shared" si="9"/>
        <v>0</v>
      </c>
    </row>
    <row r="101" spans="1:15" x14ac:dyDescent="0.35">
      <c r="A101" s="6"/>
      <c r="B101" s="8">
        <v>46228</v>
      </c>
      <c r="C101" s="22">
        <v>27</v>
      </c>
      <c r="D101" s="9">
        <v>0</v>
      </c>
      <c r="E101" s="14"/>
      <c r="F101" s="55">
        <v>0</v>
      </c>
      <c r="G101" s="62">
        <f t="shared" si="8"/>
        <v>0</v>
      </c>
      <c r="H101" s="55">
        <f t="shared" si="10"/>
        <v>0</v>
      </c>
      <c r="J101" s="6"/>
      <c r="K101" s="8">
        <v>46228</v>
      </c>
      <c r="L101" s="22">
        <v>76</v>
      </c>
      <c r="M101" s="9">
        <v>0</v>
      </c>
      <c r="N101" s="6"/>
      <c r="O101" s="55">
        <f t="shared" si="9"/>
        <v>0</v>
      </c>
    </row>
    <row r="102" spans="1:15" x14ac:dyDescent="0.35">
      <c r="A102" s="6"/>
      <c r="B102" s="8">
        <v>46229</v>
      </c>
      <c r="C102" s="22">
        <v>28</v>
      </c>
      <c r="D102" s="9">
        <v>0</v>
      </c>
      <c r="E102" s="14"/>
      <c r="F102" s="55">
        <v>0</v>
      </c>
      <c r="G102" s="62">
        <f t="shared" si="8"/>
        <v>0</v>
      </c>
      <c r="H102" s="55">
        <f t="shared" si="10"/>
        <v>0</v>
      </c>
      <c r="J102" s="6"/>
      <c r="K102" s="8">
        <v>46229</v>
      </c>
      <c r="L102" s="22">
        <v>77</v>
      </c>
      <c r="M102" s="9">
        <v>0</v>
      </c>
      <c r="N102" s="6"/>
      <c r="O102" s="55">
        <f t="shared" si="9"/>
        <v>0</v>
      </c>
    </row>
    <row r="103" spans="1:15" x14ac:dyDescent="0.35">
      <c r="A103" s="6">
        <v>5</v>
      </c>
      <c r="B103" s="8">
        <v>46230</v>
      </c>
      <c r="C103" s="22">
        <v>29</v>
      </c>
      <c r="D103" s="9">
        <v>0</v>
      </c>
      <c r="E103" s="14"/>
      <c r="F103" s="55">
        <v>0</v>
      </c>
      <c r="G103" s="62">
        <f t="shared" si="8"/>
        <v>0</v>
      </c>
      <c r="H103" s="55">
        <f t="shared" si="10"/>
        <v>0</v>
      </c>
      <c r="J103" s="6">
        <v>12</v>
      </c>
      <c r="K103" s="8">
        <v>46230</v>
      </c>
      <c r="L103" s="22">
        <v>78</v>
      </c>
      <c r="M103" s="9">
        <v>0</v>
      </c>
      <c r="N103" s="6"/>
      <c r="O103" s="55">
        <f t="shared" si="9"/>
        <v>0</v>
      </c>
    </row>
    <row r="104" spans="1:15" x14ac:dyDescent="0.35">
      <c r="A104" s="6"/>
      <c r="B104" s="8">
        <v>46231</v>
      </c>
      <c r="C104" s="22">
        <v>30</v>
      </c>
      <c r="D104" s="9">
        <v>0</v>
      </c>
      <c r="E104" s="14"/>
      <c r="F104" s="55">
        <v>0</v>
      </c>
      <c r="G104" s="62">
        <f t="shared" si="8"/>
        <v>0</v>
      </c>
      <c r="H104" s="55">
        <f t="shared" si="10"/>
        <v>0</v>
      </c>
      <c r="J104" s="6"/>
      <c r="K104" s="8">
        <v>46231</v>
      </c>
      <c r="L104" s="22">
        <v>79</v>
      </c>
      <c r="M104" s="9">
        <v>0</v>
      </c>
      <c r="N104" s="6"/>
      <c r="O104" s="55">
        <f t="shared" si="9"/>
        <v>0</v>
      </c>
    </row>
    <row r="105" spans="1:15" x14ac:dyDescent="0.35">
      <c r="A105" s="6"/>
      <c r="B105" s="8">
        <v>46232</v>
      </c>
      <c r="C105" s="22">
        <v>31</v>
      </c>
      <c r="D105" s="9">
        <v>0</v>
      </c>
      <c r="E105" s="14"/>
      <c r="F105" s="55">
        <v>0</v>
      </c>
      <c r="G105" s="62">
        <f t="shared" si="8"/>
        <v>0</v>
      </c>
      <c r="H105" s="55">
        <f t="shared" si="10"/>
        <v>0</v>
      </c>
      <c r="J105" s="6"/>
      <c r="K105" s="8">
        <v>46232</v>
      </c>
      <c r="L105" s="22">
        <v>80</v>
      </c>
      <c r="M105" s="9">
        <v>0</v>
      </c>
      <c r="N105" s="6"/>
      <c r="O105" s="55">
        <f t="shared" si="9"/>
        <v>0</v>
      </c>
    </row>
    <row r="106" spans="1:15" x14ac:dyDescent="0.35">
      <c r="A106" s="6"/>
      <c r="B106" s="8">
        <v>46233</v>
      </c>
      <c r="C106" s="22">
        <v>32</v>
      </c>
      <c r="D106" s="9">
        <v>0</v>
      </c>
      <c r="E106" s="14"/>
      <c r="F106" s="55">
        <v>0</v>
      </c>
      <c r="G106" s="62">
        <f t="shared" si="8"/>
        <v>0</v>
      </c>
      <c r="H106" s="55">
        <f t="shared" si="10"/>
        <v>0</v>
      </c>
      <c r="J106" s="6"/>
      <c r="K106" s="8">
        <v>46233</v>
      </c>
      <c r="L106" s="22">
        <v>81</v>
      </c>
      <c r="M106" s="9">
        <v>0</v>
      </c>
      <c r="N106" s="6"/>
      <c r="O106" s="55">
        <f t="shared" si="9"/>
        <v>0</v>
      </c>
    </row>
    <row r="107" spans="1:15" x14ac:dyDescent="0.35">
      <c r="A107" s="6"/>
      <c r="B107" s="8">
        <v>46234</v>
      </c>
      <c r="C107" s="22">
        <v>33</v>
      </c>
      <c r="D107" s="9">
        <v>0</v>
      </c>
      <c r="E107" s="14"/>
      <c r="F107" s="55">
        <v>0</v>
      </c>
      <c r="G107" s="62">
        <f t="shared" si="8"/>
        <v>0</v>
      </c>
      <c r="H107" s="55">
        <f t="shared" si="10"/>
        <v>0</v>
      </c>
      <c r="J107" s="6"/>
      <c r="K107" s="8">
        <v>46234</v>
      </c>
      <c r="L107" s="22">
        <v>82</v>
      </c>
      <c r="M107" s="9">
        <v>0</v>
      </c>
      <c r="N107" s="6"/>
      <c r="O107" s="55">
        <f t="shared" si="9"/>
        <v>0</v>
      </c>
    </row>
    <row r="108" spans="1:15" x14ac:dyDescent="0.35">
      <c r="A108" s="6"/>
      <c r="B108" s="8">
        <v>46235</v>
      </c>
      <c r="C108" s="22">
        <v>34</v>
      </c>
      <c r="D108" s="9">
        <v>0</v>
      </c>
      <c r="E108" s="14"/>
      <c r="F108" s="55">
        <v>0</v>
      </c>
      <c r="G108" s="62">
        <f t="shared" si="8"/>
        <v>0</v>
      </c>
      <c r="H108" s="55">
        <f t="shared" si="10"/>
        <v>0</v>
      </c>
      <c r="J108" s="6"/>
      <c r="K108" s="8">
        <v>46235</v>
      </c>
      <c r="L108" s="22">
        <v>83</v>
      </c>
      <c r="M108" s="9">
        <v>0</v>
      </c>
      <c r="N108" s="6"/>
      <c r="O108" s="55">
        <f t="shared" si="9"/>
        <v>0</v>
      </c>
    </row>
    <row r="109" spans="1:15" x14ac:dyDescent="0.35">
      <c r="A109" s="6"/>
      <c r="B109" s="8">
        <v>46236</v>
      </c>
      <c r="C109" s="22">
        <v>35</v>
      </c>
      <c r="D109" s="9">
        <v>0</v>
      </c>
      <c r="E109" s="14"/>
      <c r="F109" s="55">
        <v>0</v>
      </c>
      <c r="G109" s="62">
        <f t="shared" si="8"/>
        <v>0</v>
      </c>
      <c r="H109" s="55">
        <f t="shared" si="10"/>
        <v>0</v>
      </c>
      <c r="J109" s="6"/>
      <c r="K109" s="8">
        <v>46236</v>
      </c>
      <c r="L109" s="22">
        <v>84</v>
      </c>
      <c r="M109" s="9">
        <v>0</v>
      </c>
      <c r="N109" s="6"/>
      <c r="O109" s="55">
        <f t="shared" si="9"/>
        <v>0</v>
      </c>
    </row>
    <row r="110" spans="1:15" x14ac:dyDescent="0.35">
      <c r="A110" s="6">
        <v>6</v>
      </c>
      <c r="B110" s="8">
        <v>46237</v>
      </c>
      <c r="C110" s="22">
        <v>36</v>
      </c>
      <c r="D110" s="9">
        <v>0</v>
      </c>
      <c r="E110" s="14"/>
      <c r="F110" s="55">
        <v>0</v>
      </c>
      <c r="G110" s="62">
        <f t="shared" si="8"/>
        <v>0</v>
      </c>
      <c r="H110" s="55">
        <f t="shared" si="10"/>
        <v>0</v>
      </c>
      <c r="J110" s="6">
        <v>13</v>
      </c>
      <c r="K110" s="8">
        <v>46237</v>
      </c>
      <c r="L110" s="22">
        <v>85</v>
      </c>
      <c r="M110" s="9">
        <v>0</v>
      </c>
      <c r="N110" s="6"/>
      <c r="O110" s="55">
        <f t="shared" si="9"/>
        <v>0</v>
      </c>
    </row>
    <row r="111" spans="1:15" x14ac:dyDescent="0.35">
      <c r="A111" s="6"/>
      <c r="B111" s="8">
        <v>46238</v>
      </c>
      <c r="C111" s="22">
        <v>37</v>
      </c>
      <c r="D111" s="9">
        <v>0</v>
      </c>
      <c r="E111" s="14"/>
      <c r="F111" s="55">
        <v>0</v>
      </c>
      <c r="G111" s="62">
        <f t="shared" si="8"/>
        <v>0</v>
      </c>
      <c r="H111" s="55">
        <f t="shared" si="10"/>
        <v>0</v>
      </c>
      <c r="J111" s="6"/>
      <c r="K111" s="8">
        <v>46238</v>
      </c>
      <c r="L111" s="22">
        <v>86</v>
      </c>
      <c r="M111" s="9">
        <v>0</v>
      </c>
      <c r="N111" s="6"/>
      <c r="O111" s="55">
        <f t="shared" si="9"/>
        <v>0</v>
      </c>
    </row>
    <row r="112" spans="1:15" x14ac:dyDescent="0.35">
      <c r="A112" s="6"/>
      <c r="B112" s="8">
        <v>46239</v>
      </c>
      <c r="C112" s="22">
        <v>38</v>
      </c>
      <c r="D112" s="9">
        <v>0</v>
      </c>
      <c r="E112" s="14"/>
      <c r="F112" s="55">
        <v>0</v>
      </c>
      <c r="G112" s="62">
        <f t="shared" si="8"/>
        <v>0</v>
      </c>
      <c r="H112" s="55">
        <f t="shared" si="10"/>
        <v>0</v>
      </c>
      <c r="J112" s="6"/>
      <c r="K112" s="8">
        <v>46239</v>
      </c>
      <c r="L112" s="22">
        <v>87</v>
      </c>
      <c r="M112" s="9">
        <v>0</v>
      </c>
      <c r="N112" s="6"/>
      <c r="O112" s="55">
        <f t="shared" si="9"/>
        <v>0</v>
      </c>
    </row>
    <row r="113" spans="1:15" x14ac:dyDescent="0.35">
      <c r="A113" s="6"/>
      <c r="B113" s="8">
        <v>46240</v>
      </c>
      <c r="C113" s="22">
        <v>39</v>
      </c>
      <c r="D113" s="9">
        <v>0</v>
      </c>
      <c r="E113" s="14"/>
      <c r="F113" s="55">
        <v>0</v>
      </c>
      <c r="G113" s="62">
        <f t="shared" si="8"/>
        <v>0</v>
      </c>
      <c r="H113" s="55">
        <f t="shared" si="10"/>
        <v>0</v>
      </c>
      <c r="J113" s="6"/>
      <c r="K113" s="8">
        <v>46240</v>
      </c>
      <c r="L113" s="22">
        <v>88</v>
      </c>
      <c r="M113" s="9">
        <v>0</v>
      </c>
      <c r="N113" s="6"/>
      <c r="O113" s="55">
        <f t="shared" si="9"/>
        <v>0</v>
      </c>
    </row>
    <row r="114" spans="1:15" x14ac:dyDescent="0.35">
      <c r="A114" s="6"/>
      <c r="B114" s="8">
        <v>46241</v>
      </c>
      <c r="C114" s="22">
        <v>40</v>
      </c>
      <c r="D114" s="9">
        <v>0</v>
      </c>
      <c r="E114" s="14"/>
      <c r="F114" s="55">
        <v>0</v>
      </c>
      <c r="G114" s="62">
        <f t="shared" si="8"/>
        <v>0</v>
      </c>
      <c r="H114" s="55">
        <f t="shared" si="10"/>
        <v>0</v>
      </c>
      <c r="J114" s="6"/>
      <c r="K114" s="8">
        <v>46241</v>
      </c>
      <c r="L114" s="22">
        <v>89</v>
      </c>
      <c r="M114" s="9">
        <v>0</v>
      </c>
      <c r="N114" s="6"/>
      <c r="O114" s="55">
        <f t="shared" si="9"/>
        <v>0</v>
      </c>
    </row>
    <row r="115" spans="1:15" x14ac:dyDescent="0.35">
      <c r="A115" s="6"/>
      <c r="B115" s="8">
        <v>46242</v>
      </c>
      <c r="C115" s="22">
        <v>41</v>
      </c>
      <c r="D115" s="9">
        <v>0</v>
      </c>
      <c r="E115" s="14"/>
      <c r="F115" s="55">
        <v>0</v>
      </c>
      <c r="G115" s="62">
        <f t="shared" si="8"/>
        <v>0</v>
      </c>
      <c r="H115" s="55">
        <f t="shared" si="10"/>
        <v>0</v>
      </c>
      <c r="J115" s="6"/>
      <c r="K115" s="8">
        <v>46242</v>
      </c>
      <c r="L115" s="22">
        <v>90</v>
      </c>
      <c r="M115" s="9">
        <v>0</v>
      </c>
      <c r="N115" s="6"/>
      <c r="O115" s="55">
        <f t="shared" si="9"/>
        <v>0</v>
      </c>
    </row>
    <row r="116" spans="1:15" x14ac:dyDescent="0.35">
      <c r="A116" s="6"/>
      <c r="B116" s="8">
        <v>46243</v>
      </c>
      <c r="C116" s="22">
        <v>42</v>
      </c>
      <c r="D116" s="9">
        <v>0</v>
      </c>
      <c r="E116" s="14"/>
      <c r="F116" s="55">
        <v>0</v>
      </c>
      <c r="G116" s="62">
        <f t="shared" si="8"/>
        <v>0</v>
      </c>
      <c r="H116" s="55">
        <f t="shared" si="10"/>
        <v>0</v>
      </c>
      <c r="J116" s="6"/>
      <c r="K116" s="8">
        <v>46243</v>
      </c>
      <c r="L116" s="22">
        <v>91</v>
      </c>
      <c r="M116" s="9">
        <v>0</v>
      </c>
      <c r="N116" s="6"/>
      <c r="O116" s="55">
        <f t="shared" si="9"/>
        <v>0</v>
      </c>
    </row>
    <row r="117" spans="1:15" x14ac:dyDescent="0.35">
      <c r="A117" s="6">
        <v>7</v>
      </c>
      <c r="B117" s="8">
        <v>46244</v>
      </c>
      <c r="C117" s="22">
        <v>43</v>
      </c>
      <c r="D117" s="9">
        <v>0</v>
      </c>
      <c r="E117" s="14"/>
      <c r="F117" s="55">
        <v>0</v>
      </c>
      <c r="G117" s="62">
        <f t="shared" si="8"/>
        <v>0</v>
      </c>
      <c r="H117" s="55">
        <f t="shared" si="10"/>
        <v>0</v>
      </c>
      <c r="J117" s="6">
        <v>14</v>
      </c>
      <c r="K117" s="8">
        <v>46244</v>
      </c>
      <c r="L117" s="22">
        <v>92</v>
      </c>
      <c r="M117" s="9">
        <v>0</v>
      </c>
      <c r="N117" s="6"/>
      <c r="O117" s="55">
        <f t="shared" si="9"/>
        <v>0</v>
      </c>
    </row>
    <row r="118" spans="1:15" x14ac:dyDescent="0.35">
      <c r="A118" s="6"/>
      <c r="B118" s="8">
        <v>46245</v>
      </c>
      <c r="C118" s="22">
        <v>44</v>
      </c>
      <c r="D118" s="9">
        <v>0</v>
      </c>
      <c r="E118" s="14"/>
      <c r="F118" s="55">
        <v>0</v>
      </c>
      <c r="G118" s="62">
        <f t="shared" si="8"/>
        <v>0</v>
      </c>
      <c r="H118" s="55">
        <f t="shared" si="10"/>
        <v>0</v>
      </c>
      <c r="J118" s="6"/>
      <c r="K118" s="8">
        <v>46245</v>
      </c>
      <c r="L118" s="22">
        <v>93</v>
      </c>
      <c r="M118" s="9">
        <v>0</v>
      </c>
      <c r="N118" s="6"/>
      <c r="O118" s="55">
        <f t="shared" si="9"/>
        <v>0</v>
      </c>
    </row>
    <row r="119" spans="1:15" x14ac:dyDescent="0.35">
      <c r="A119" s="6"/>
      <c r="B119" s="8">
        <v>46246</v>
      </c>
      <c r="C119" s="22">
        <v>45</v>
      </c>
      <c r="D119" s="9">
        <v>0</v>
      </c>
      <c r="E119" s="14"/>
      <c r="F119" s="55">
        <v>0</v>
      </c>
      <c r="G119" s="62">
        <f t="shared" si="8"/>
        <v>0</v>
      </c>
      <c r="H119" s="55">
        <f t="shared" si="10"/>
        <v>0</v>
      </c>
      <c r="J119" s="6"/>
      <c r="K119" s="8">
        <v>46246</v>
      </c>
      <c r="L119" s="22">
        <v>94</v>
      </c>
      <c r="M119" s="9">
        <v>0</v>
      </c>
      <c r="N119" s="6"/>
      <c r="O119" s="55">
        <f t="shared" si="9"/>
        <v>0</v>
      </c>
    </row>
    <row r="120" spans="1:15" x14ac:dyDescent="0.35">
      <c r="A120" s="6"/>
      <c r="B120" s="8">
        <v>46247</v>
      </c>
      <c r="C120" s="22">
        <v>46</v>
      </c>
      <c r="D120" s="9">
        <v>0</v>
      </c>
      <c r="E120" s="14"/>
      <c r="F120" s="55">
        <v>0</v>
      </c>
      <c r="G120" s="62">
        <f t="shared" si="8"/>
        <v>0</v>
      </c>
      <c r="H120" s="55">
        <f t="shared" si="10"/>
        <v>0</v>
      </c>
      <c r="J120" s="6"/>
      <c r="K120" s="8">
        <v>46247</v>
      </c>
      <c r="L120" s="22">
        <v>95</v>
      </c>
      <c r="M120" s="9">
        <v>0</v>
      </c>
      <c r="N120" s="6"/>
      <c r="O120" s="55">
        <f t="shared" si="9"/>
        <v>0</v>
      </c>
    </row>
    <row r="121" spans="1:15" x14ac:dyDescent="0.35">
      <c r="A121" s="6"/>
      <c r="B121" s="8">
        <v>46248</v>
      </c>
      <c r="C121" s="22">
        <v>47</v>
      </c>
      <c r="D121" s="9">
        <v>0</v>
      </c>
      <c r="E121" s="14"/>
      <c r="F121" s="55">
        <v>0</v>
      </c>
      <c r="G121" s="62">
        <f t="shared" si="8"/>
        <v>0</v>
      </c>
      <c r="H121" s="55">
        <f t="shared" si="10"/>
        <v>0</v>
      </c>
      <c r="J121" s="6"/>
      <c r="K121" s="8">
        <v>46248</v>
      </c>
      <c r="L121" s="22">
        <v>96</v>
      </c>
      <c r="M121" s="9">
        <v>0</v>
      </c>
      <c r="N121" s="6"/>
      <c r="O121" s="55">
        <f t="shared" si="9"/>
        <v>0</v>
      </c>
    </row>
    <row r="122" spans="1:15" x14ac:dyDescent="0.35">
      <c r="A122" s="6"/>
      <c r="B122" s="8">
        <v>46249</v>
      </c>
      <c r="C122" s="22">
        <v>48</v>
      </c>
      <c r="D122" s="9">
        <v>0</v>
      </c>
      <c r="E122" s="14"/>
      <c r="F122" s="55">
        <v>0</v>
      </c>
      <c r="G122" s="62">
        <f t="shared" si="8"/>
        <v>0</v>
      </c>
      <c r="H122" s="55">
        <f t="shared" si="10"/>
        <v>0</v>
      </c>
      <c r="J122" s="6"/>
      <c r="K122" s="8">
        <v>46249</v>
      </c>
      <c r="L122" s="22">
        <v>97</v>
      </c>
      <c r="M122" s="9">
        <v>0</v>
      </c>
      <c r="N122" s="6"/>
      <c r="O122" s="55">
        <f t="shared" si="9"/>
        <v>0</v>
      </c>
    </row>
    <row r="123" spans="1:15" x14ac:dyDescent="0.35">
      <c r="A123" s="6"/>
      <c r="B123" s="8">
        <v>46250</v>
      </c>
      <c r="C123" s="22">
        <v>49</v>
      </c>
      <c r="D123" s="9">
        <v>0</v>
      </c>
      <c r="E123" s="14"/>
      <c r="F123" s="55">
        <v>0</v>
      </c>
      <c r="G123" s="62">
        <f t="shared" si="8"/>
        <v>0</v>
      </c>
      <c r="H123" s="55">
        <f t="shared" si="10"/>
        <v>0</v>
      </c>
      <c r="J123" s="6"/>
      <c r="K123" s="8">
        <v>46250</v>
      </c>
      <c r="L123" s="22">
        <v>98</v>
      </c>
      <c r="M123" s="9">
        <v>0</v>
      </c>
      <c r="N123" s="6"/>
      <c r="O123" s="55">
        <f t="shared" si="9"/>
        <v>0</v>
      </c>
    </row>
    <row r="124" spans="1:15" x14ac:dyDescent="0.35">
      <c r="B124" s="3"/>
      <c r="D124" s="4"/>
      <c r="F124" s="16"/>
      <c r="G124" s="17"/>
      <c r="H124" s="18"/>
    </row>
    <row r="125" spans="1:15" x14ac:dyDescent="0.35">
      <c r="B125" s="3"/>
      <c r="D125" s="4"/>
      <c r="F125" s="16"/>
      <c r="G125" s="17"/>
      <c r="H125" s="18"/>
    </row>
    <row r="126" spans="1:15" x14ac:dyDescent="0.35">
      <c r="B126" s="3"/>
      <c r="D126" s="4"/>
      <c r="F126" s="16"/>
      <c r="G126" s="17"/>
      <c r="H126" s="18"/>
    </row>
    <row r="127" spans="1:15" x14ac:dyDescent="0.35">
      <c r="B127" s="3"/>
      <c r="D127" s="4"/>
      <c r="F127" s="16"/>
      <c r="G127" s="17"/>
      <c r="H127" s="18"/>
    </row>
  </sheetData>
  <mergeCells count="14">
    <mergeCell ref="J24:O24"/>
    <mergeCell ref="A8:O8"/>
    <mergeCell ref="J23:K23"/>
    <mergeCell ref="A17:B17"/>
    <mergeCell ref="A18:B18"/>
    <mergeCell ref="A19:B19"/>
    <mergeCell ref="A21:B21"/>
    <mergeCell ref="D21:F21"/>
    <mergeCell ref="A11:B11"/>
    <mergeCell ref="A12:B12"/>
    <mergeCell ref="A13:B13"/>
    <mergeCell ref="A15:B15"/>
    <mergeCell ref="A16:B16"/>
    <mergeCell ref="D24:H24"/>
  </mergeCells>
  <pageMargins left="0.7" right="0.7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Fall 2025</vt:lpstr>
      <vt:lpstr>Spring 2026</vt:lpstr>
      <vt:lpstr>Summer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hoaglamb</dc:creator>
  <cp:lastModifiedBy>Schoen, Erica</cp:lastModifiedBy>
  <cp:lastPrinted>2015-08-17T18:17:59Z</cp:lastPrinted>
  <dcterms:created xsi:type="dcterms:W3CDTF">2012-08-09T15:17:45Z</dcterms:created>
  <dcterms:modified xsi:type="dcterms:W3CDTF">2024-04-12T19:46:03Z</dcterms:modified>
</cp:coreProperties>
</file>